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6525" windowWidth="14115" windowHeight="657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<sst xmlns="http://schemas.openxmlformats.org/spreadsheetml/2006/main" count="262" uniqueCount="131">
  <si>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</si>
  <si>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</si>
  <si>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</si>
  <si>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</si>
  <si>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</si>
  <si>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</si>
  <si>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</si>
  <si>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</si>
  <si>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</si>
  <si>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</si>
  <si>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</si>
  <si>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</si>
  <si>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</si>
  <si>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</si>
  <si>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</si>
  <si>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</si>
  <si>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</si>
  <si>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</si>
  <si>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</si>
  <si>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</si>
  <si>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</si>
  <si>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</si>
  <si>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</si>
  <si>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</si>
  <si>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</si>
  <si>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</si>
  <si>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</si>
  <si>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</si>
  <si>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</si>
  <si>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</si>
  <si>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</si>
  <si>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</si>
  <si>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</si>
  <si>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</si>
  <si>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</si>
  <si>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</si>
  <si>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</si>
  <si>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</si>
  <si>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</si>
  <si>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</si>
  <si>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</si>
  <si>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</si>
  <si>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</si>
  <si>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</si>
  <si>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</si>
  <si>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</si>
  <si>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</si>
  <si>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</si>
  <si>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</si>
  <si>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</si>
  <si>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</si>
  <si>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</si>
  <si>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</si>
  <si>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</si>
  <si>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</si>
  <si>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</si>
  <si>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</si>
  <si>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</si>
  <si>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</si>
  <si>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</si>
  <si>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</si>
  <si>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</si>
  <si>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</si>
  <si>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</si>
  <si>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</si>
  <si>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</si>
  <si>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</si>
  <si>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</si>
  <si>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</si>
  <si>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</si>
  <si>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</si>
  <si>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</si>
  <si>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</si>
  <si>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</si>
  <si>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</si>
  <si>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</si>
  <si>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</si>
  <si>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</si>
  <si>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</si>
  <si>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</si>
  <si>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</si>
  <si>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</si>
  <si>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</si>
  <si>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</si>
  <si>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</si>
  <si>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</si>
  <si>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</si>
  <si>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</si>
  <si>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</si>
  <si>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</si>
  <si>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</si>
  <si>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</si>
  <si>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SOLIS</t>
  </si>
  <si>
    <t>REDOS</t>
  </si>
  <si>
    <t>FFB FELDBINDER</t>
  </si>
  <si>
    <t>AUTO-TECH</t>
  </si>
  <si>
    <t>GOMAR</t>
  </si>
  <si>
    <t>SPAWLINE</t>
  </si>
  <si>
    <t>BLYSS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</si>
  <si>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</si>
  <si>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</si>
  <si>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</si>
  <si>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</si>
  <si>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</si>
  <si>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</si>
  <si>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</si>
  <si>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</si>
  <si>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</si>
  <si>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</si>
  <si>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</si>
  <si>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</si>
  <si>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</si>
  <si>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</si>
  <si>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</si>
  <si>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</si>
  <si>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</si>
  <si>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</si>
  <si>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</si>
  <si>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</si>
  <si>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</si>
  <si>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</si>
  <si>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</si>
  <si>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2019
Maj</t>
  </si>
  <si>
    <t>2018
Maj</t>
  </si>
  <si>
    <t>2019
Sty - Maj</t>
  </si>
  <si>
    <t>2018
Sty - Maj</t>
  </si>
  <si>
    <t>Rok narastająco Styczeń - Maj</t>
  </si>
  <si>
    <t>YTD January - May</t>
  </si>
  <si>
    <t>MAGYAR</t>
  </si>
  <si>
    <t>VAIA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</si>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</sst>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16</xdr:row>
      <xdr:rowOff>180975</xdr:rowOff>
    </xdr:from>
    <xdr:to>
      <xdr:col>16</xdr:col>
      <xdr:colOff>180975</xdr:colOff>
      <xdr:row>33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819650"/>
          <a:ext cx="5229225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0</xdr:rowOff>
    </xdr:from>
    <xdr:to>
      <xdr:col>11</xdr:col>
      <xdr:colOff>238125</xdr:colOff>
      <xdr:row>83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77600"/>
          <a:ext cx="86106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40</xdr:row>
      <xdr:rowOff>57150</xdr:rowOff>
    </xdr:from>
    <xdr:to>
      <xdr:col>8</xdr:col>
      <xdr:colOff>152400</xdr:colOff>
      <xdr:row>63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381750"/>
          <a:ext cx="66960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123825</xdr:rowOff>
    </xdr:from>
    <xdr:to>
      <xdr:col>9</xdr:col>
      <xdr:colOff>352425</xdr:colOff>
      <xdr:row>95</xdr:row>
      <xdr:rowOff>142875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49475"/>
          <a:ext cx="7524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</xdr:row>
      <xdr:rowOff>66675</xdr:rowOff>
    </xdr:from>
    <xdr:to>
      <xdr:col>7</xdr:col>
      <xdr:colOff>95250</xdr:colOff>
      <xdr:row>55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410325"/>
          <a:ext cx="6000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</xdr:row>
      <xdr:rowOff>161925</xdr:rowOff>
    </xdr:from>
    <xdr:to>
      <xdr:col>7</xdr:col>
      <xdr:colOff>104775</xdr:colOff>
      <xdr:row>77</xdr:row>
      <xdr:rowOff>76200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506075"/>
          <a:ext cx="5972175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10</xdr:col>
      <xdr:colOff>314325</xdr:colOff>
      <xdr:row>52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82581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133350</xdr:rowOff>
    </xdr:from>
    <xdr:to>
      <xdr:col>10</xdr:col>
      <xdr:colOff>76200</xdr:colOff>
      <xdr:row>47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78105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9</xdr:col>
      <xdr:colOff>314325</xdr:colOff>
      <xdr:row>96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74390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121</v>
      </c>
      <c r="G1" s="54">
        <v>43640</v>
      </c>
    </row>
    <row r="2" ht="15">
      <c r="G2" s="1" t="s">
        <v>109</v>
      </c>
    </row>
    <row r="3" spans="1:7" ht="25.5" customHeight="1">
      <c r="A3" s="99" t="s">
        <v>120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60" t="s">
        <v>122</v>
      </c>
      <c r="C4" s="60" t="s">
        <v>123</v>
      </c>
      <c r="D4" s="59" t="s">
        <v>107</v>
      </c>
      <c r="E4" s="60" t="s">
        <v>124</v>
      </c>
      <c r="F4" s="60" t="s">
        <v>125</v>
      </c>
      <c r="G4" s="59" t="s">
        <v>107</v>
      </c>
    </row>
    <row r="5" spans="1:7" ht="25.5" customHeight="1">
      <c r="A5" s="2" t="s">
        <v>119</v>
      </c>
      <c r="B5" s="61">
        <v>6577</v>
      </c>
      <c r="C5" s="61">
        <v>6195</v>
      </c>
      <c r="D5" s="62">
        <v>0.0616626311541566</v>
      </c>
      <c r="E5" s="61">
        <v>27575</v>
      </c>
      <c r="F5" s="61">
        <v>25789</v>
      </c>
      <c r="G5" s="62">
        <v>0.06925433324285546</v>
      </c>
    </row>
    <row r="6" spans="1:7" ht="25.5" customHeight="1">
      <c r="A6" s="3" t="s">
        <v>118</v>
      </c>
      <c r="B6" s="63">
        <v>1034</v>
      </c>
      <c r="C6" s="63">
        <v>931</v>
      </c>
      <c r="D6" s="64">
        <v>0.11063372717508058</v>
      </c>
      <c r="E6" s="63">
        <v>4793</v>
      </c>
      <c r="F6" s="63">
        <v>4613</v>
      </c>
      <c r="G6" s="64">
        <v>0.03902016041621503</v>
      </c>
    </row>
    <row r="7" spans="1:7" ht="25.5" customHeight="1">
      <c r="A7" s="21" t="s">
        <v>117</v>
      </c>
      <c r="B7" s="63">
        <v>248</v>
      </c>
      <c r="C7" s="63">
        <v>133</v>
      </c>
      <c r="D7" s="64">
        <v>0.8646616541353382</v>
      </c>
      <c r="E7" s="63">
        <v>732</v>
      </c>
      <c r="F7" s="63">
        <v>582</v>
      </c>
      <c r="G7" s="64">
        <v>0.25773195876288657</v>
      </c>
    </row>
    <row r="8" spans="1:7" ht="25.5" customHeight="1">
      <c r="A8" s="21" t="s">
        <v>116</v>
      </c>
      <c r="B8" s="63">
        <v>4813</v>
      </c>
      <c r="C8" s="63">
        <v>4705</v>
      </c>
      <c r="D8" s="64">
        <v>0.022954303931987274</v>
      </c>
      <c r="E8" s="63">
        <v>20198</v>
      </c>
      <c r="F8" s="63">
        <v>18675</v>
      </c>
      <c r="G8" s="64">
        <v>0.08155287817938417</v>
      </c>
    </row>
    <row r="9" spans="1:7" ht="25.5" customHeight="1">
      <c r="A9" s="21" t="s">
        <v>115</v>
      </c>
      <c r="B9" s="63">
        <v>482</v>
      </c>
      <c r="C9" s="63">
        <v>425</v>
      </c>
      <c r="D9" s="64">
        <v>0.13411764705882345</v>
      </c>
      <c r="E9" s="63">
        <v>1851</v>
      </c>
      <c r="F9" s="63">
        <v>1914</v>
      </c>
      <c r="G9" s="64">
        <v>-0.0329153605015674</v>
      </c>
    </row>
    <row r="10" spans="1:7" ht="25.5" customHeight="1">
      <c r="A10" s="21" t="s">
        <v>114</v>
      </c>
      <c r="B10" s="63">
        <v>0</v>
      </c>
      <c r="C10" s="63">
        <v>1</v>
      </c>
      <c r="D10" s="64">
        <v>-1</v>
      </c>
      <c r="E10" s="63">
        <v>1</v>
      </c>
      <c r="F10" s="63">
        <v>5</v>
      </c>
      <c r="G10" s="64">
        <v>-0.8</v>
      </c>
    </row>
    <row r="11" spans="1:7" ht="25.5" customHeight="1">
      <c r="A11" s="2" t="s">
        <v>113</v>
      </c>
      <c r="B11" s="61">
        <v>2059</v>
      </c>
      <c r="C11" s="61">
        <v>2010</v>
      </c>
      <c r="D11" s="62">
        <v>0.02437810945273622</v>
      </c>
      <c r="E11" s="61">
        <v>11091</v>
      </c>
      <c r="F11" s="61">
        <v>10384</v>
      </c>
      <c r="G11" s="62">
        <v>0.0680855161787366</v>
      </c>
    </row>
    <row r="12" spans="1:7" ht="25.5" customHeight="1">
      <c r="A12" s="3" t="s">
        <v>112</v>
      </c>
      <c r="B12" s="63">
        <v>2058</v>
      </c>
      <c r="C12" s="63">
        <v>2009</v>
      </c>
      <c r="D12" s="64">
        <v>0.024390243902439046</v>
      </c>
      <c r="E12" s="63">
        <v>11088</v>
      </c>
      <c r="F12" s="63">
        <v>10378</v>
      </c>
      <c r="G12" s="64">
        <v>0.06841395259202154</v>
      </c>
    </row>
    <row r="13" spans="1:7" ht="25.5" customHeight="1">
      <c r="A13" s="21" t="s">
        <v>111</v>
      </c>
      <c r="B13" s="63">
        <v>1</v>
      </c>
      <c r="C13" s="63">
        <v>1</v>
      </c>
      <c r="D13" s="64">
        <v>0</v>
      </c>
      <c r="E13" s="63">
        <v>3</v>
      </c>
      <c r="F13" s="63">
        <v>6</v>
      </c>
      <c r="G13" s="64">
        <v>-0.5</v>
      </c>
    </row>
    <row r="14" spans="1:8" ht="25.5" customHeight="1">
      <c r="A14" s="5" t="s">
        <v>110</v>
      </c>
      <c r="B14" s="65">
        <v>8636</v>
      </c>
      <c r="C14" s="65">
        <v>8205</v>
      </c>
      <c r="D14" s="66">
        <v>0.05252894576477751</v>
      </c>
      <c r="E14" s="65">
        <v>38666</v>
      </c>
      <c r="F14" s="65">
        <v>36173</v>
      </c>
      <c r="G14" s="66">
        <v>0.06891880684488427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109</v>
      </c>
    </row>
    <row r="20" spans="1:7" ht="25.5" customHeight="1">
      <c r="A20" s="99" t="s">
        <v>108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60" t="s">
        <v>122</v>
      </c>
      <c r="C21" s="60" t="s">
        <v>123</v>
      </c>
      <c r="D21" s="59" t="s">
        <v>107</v>
      </c>
      <c r="E21" s="60" t="s">
        <v>124</v>
      </c>
      <c r="F21" s="60" t="s">
        <v>125</v>
      </c>
      <c r="G21" s="59" t="s">
        <v>107</v>
      </c>
    </row>
    <row r="22" spans="1:7" ht="25.5" customHeight="1">
      <c r="A22" s="2" t="s">
        <v>106</v>
      </c>
      <c r="B22" s="61">
        <v>259</v>
      </c>
      <c r="C22" s="61">
        <v>243</v>
      </c>
      <c r="D22" s="62">
        <v>0.06584362139917688</v>
      </c>
      <c r="E22" s="61">
        <v>1132</v>
      </c>
      <c r="F22" s="61">
        <v>1238</v>
      </c>
      <c r="G22" s="62">
        <v>-0.08562197092084012</v>
      </c>
    </row>
    <row r="23" spans="1:7" ht="25.5" customHeight="1">
      <c r="A23" s="3" t="s">
        <v>105</v>
      </c>
      <c r="B23" s="63">
        <v>258</v>
      </c>
      <c r="C23" s="63">
        <v>243</v>
      </c>
      <c r="D23" s="64">
        <v>0.06172839506172845</v>
      </c>
      <c r="E23" s="63">
        <v>1124</v>
      </c>
      <c r="F23" s="63">
        <v>1227</v>
      </c>
      <c r="G23" s="64">
        <v>-0.08394458027709861</v>
      </c>
    </row>
    <row r="24" spans="1:7" ht="25.5" customHeight="1">
      <c r="A24" s="3" t="s">
        <v>104</v>
      </c>
      <c r="B24" s="63">
        <v>1</v>
      </c>
      <c r="C24" s="63">
        <v>0</v>
      </c>
      <c r="D24" s="64"/>
      <c r="E24" s="63">
        <v>8</v>
      </c>
      <c r="F24" s="63">
        <v>11</v>
      </c>
      <c r="G24" s="64">
        <v>-0.2727272727272727</v>
      </c>
    </row>
    <row r="25" spans="1:7" ht="25.5" customHeight="1">
      <c r="A25" s="2" t="s">
        <v>103</v>
      </c>
      <c r="B25" s="61">
        <v>2059</v>
      </c>
      <c r="C25" s="61">
        <v>2008</v>
      </c>
      <c r="D25" s="62">
        <v>0.02539840637450208</v>
      </c>
      <c r="E25" s="61">
        <v>11089</v>
      </c>
      <c r="F25" s="61">
        <v>10369</v>
      </c>
      <c r="G25" s="62">
        <v>0.06943774713087092</v>
      </c>
    </row>
    <row r="26" spans="1:7" ht="25.5" customHeight="1">
      <c r="A26" s="23" t="s">
        <v>102</v>
      </c>
      <c r="B26" s="67">
        <v>2058</v>
      </c>
      <c r="C26" s="67">
        <v>2008</v>
      </c>
      <c r="D26" s="68">
        <v>0.02490039840637448</v>
      </c>
      <c r="E26" s="67">
        <v>11087</v>
      </c>
      <c r="F26" s="67">
        <v>10366</v>
      </c>
      <c r="G26" s="68">
        <v>0.06955431217441643</v>
      </c>
    </row>
    <row r="27" spans="1:7" ht="25.5" customHeight="1">
      <c r="A27" s="3" t="s">
        <v>101</v>
      </c>
      <c r="B27" s="63">
        <v>1</v>
      </c>
      <c r="C27" s="63">
        <v>0</v>
      </c>
      <c r="D27" s="64"/>
      <c r="E27" s="63">
        <v>2</v>
      </c>
      <c r="F27" s="63">
        <v>3</v>
      </c>
      <c r="G27" s="64">
        <v>-0.33333333333333337</v>
      </c>
    </row>
    <row r="28" spans="1:8" ht="25.5" customHeight="1">
      <c r="A28" s="5" t="s">
        <v>100</v>
      </c>
      <c r="B28" s="65">
        <v>2318</v>
      </c>
      <c r="C28" s="65">
        <v>2251</v>
      </c>
      <c r="D28" s="66">
        <v>0.029764549089293713</v>
      </c>
      <c r="E28" s="65">
        <v>12221</v>
      </c>
      <c r="F28" s="65">
        <v>11607</v>
      </c>
      <c r="G28" s="66">
        <v>0.052899112604462895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43640</v>
      </c>
    </row>
    <row r="2" spans="1:10" ht="14.25" customHeight="1">
      <c r="A2" s="106" t="s">
        <v>27</v>
      </c>
      <c r="B2" s="106"/>
      <c r="C2" s="106"/>
      <c r="D2" s="106"/>
      <c r="E2" s="106"/>
      <c r="F2" s="106"/>
      <c r="G2" s="106"/>
      <c r="H2" s="24"/>
      <c r="I2" s="24"/>
      <c r="J2" s="24"/>
    </row>
    <row r="3" spans="1:10" ht="14.25" customHeight="1">
      <c r="A3" s="107" t="s">
        <v>26</v>
      </c>
      <c r="B3" s="107"/>
      <c r="C3" s="107"/>
      <c r="D3" s="107"/>
      <c r="E3" s="107"/>
      <c r="F3" s="107"/>
      <c r="G3" s="107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8" t="s">
        <v>0</v>
      </c>
      <c r="B5" s="110" t="s">
        <v>1</v>
      </c>
      <c r="C5" s="112" t="s">
        <v>126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127</v>
      </c>
      <c r="D6" s="116"/>
      <c r="E6" s="116"/>
      <c r="F6" s="116"/>
      <c r="G6" s="117"/>
    </row>
    <row r="7" spans="1:7" ht="14.25" customHeight="1">
      <c r="A7" s="109"/>
      <c r="B7" s="109"/>
      <c r="C7" s="118">
        <v>2019</v>
      </c>
      <c r="D7" s="119"/>
      <c r="E7" s="122">
        <v>2018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20" t="s">
        <v>6</v>
      </c>
      <c r="D9" s="42" t="s">
        <v>2</v>
      </c>
      <c r="E9" s="98" t="s">
        <v>6</v>
      </c>
      <c r="F9" s="42" t="s">
        <v>2</v>
      </c>
      <c r="G9" s="104" t="s">
        <v>7</v>
      </c>
    </row>
    <row r="10" spans="1:7" ht="14.25" customHeight="1">
      <c r="A10" s="103"/>
      <c r="B10" s="103"/>
      <c r="C10" s="19" t="s">
        <v>8</v>
      </c>
      <c r="D10" s="97" t="s">
        <v>9</v>
      </c>
      <c r="E10" s="7" t="s">
        <v>8</v>
      </c>
      <c r="F10" s="97" t="s">
        <v>9</v>
      </c>
      <c r="G10" s="105"/>
    </row>
    <row r="11" spans="1:7" ht="14.25" customHeight="1">
      <c r="A11" s="69">
        <v>1</v>
      </c>
      <c r="B11" s="70" t="s">
        <v>14</v>
      </c>
      <c r="C11" s="75">
        <v>2955</v>
      </c>
      <c r="D11" s="76">
        <v>0.24179690696342362</v>
      </c>
      <c r="E11" s="77">
        <v>2592</v>
      </c>
      <c r="F11" s="78">
        <v>0.2233135177048333</v>
      </c>
      <c r="G11" s="79">
        <v>0.14004629629629628</v>
      </c>
    </row>
    <row r="12" spans="1:7" ht="14.25" customHeight="1">
      <c r="A12" s="71">
        <v>2</v>
      </c>
      <c r="B12" s="72" t="s">
        <v>15</v>
      </c>
      <c r="C12" s="80">
        <v>2201</v>
      </c>
      <c r="D12" s="81">
        <v>0.18009982816463466</v>
      </c>
      <c r="E12" s="82">
        <v>2002</v>
      </c>
      <c r="F12" s="83">
        <v>0.1724821228568967</v>
      </c>
      <c r="G12" s="84">
        <v>0.09940059940059931</v>
      </c>
    </row>
    <row r="13" spans="1:7" ht="14.25" customHeight="1">
      <c r="A13" s="71">
        <v>3</v>
      </c>
      <c r="B13" s="72" t="s">
        <v>16</v>
      </c>
      <c r="C13" s="80">
        <v>1720</v>
      </c>
      <c r="D13" s="81">
        <v>0.1407413468619589</v>
      </c>
      <c r="E13" s="82">
        <v>1737</v>
      </c>
      <c r="F13" s="83">
        <v>0.1496510726285862</v>
      </c>
      <c r="G13" s="84">
        <v>-0.00978698906160047</v>
      </c>
    </row>
    <row r="14" spans="1:7" ht="14.25" customHeight="1">
      <c r="A14" s="71">
        <v>4</v>
      </c>
      <c r="B14" s="72" t="s">
        <v>17</v>
      </c>
      <c r="C14" s="80">
        <v>900</v>
      </c>
      <c r="D14" s="81">
        <v>0.07364372800916455</v>
      </c>
      <c r="E14" s="82">
        <v>953</v>
      </c>
      <c r="F14" s="83">
        <v>0.08210562591539589</v>
      </c>
      <c r="G14" s="84">
        <v>-0.05561385099685201</v>
      </c>
    </row>
    <row r="15" spans="1:7" ht="14.25" customHeight="1">
      <c r="A15" s="73">
        <v>5</v>
      </c>
      <c r="B15" s="74" t="s">
        <v>20</v>
      </c>
      <c r="C15" s="85">
        <v>420</v>
      </c>
      <c r="D15" s="86">
        <v>0.03436707307094346</v>
      </c>
      <c r="E15" s="87">
        <v>512</v>
      </c>
      <c r="F15" s="88">
        <v>0.04411131213922633</v>
      </c>
      <c r="G15" s="89">
        <v>-0.1796875</v>
      </c>
    </row>
    <row r="16" spans="1:7" ht="14.25" customHeight="1">
      <c r="A16" s="69">
        <v>6</v>
      </c>
      <c r="B16" s="70" t="s">
        <v>18</v>
      </c>
      <c r="C16" s="75">
        <v>327</v>
      </c>
      <c r="D16" s="76">
        <v>0.02675722117666312</v>
      </c>
      <c r="E16" s="77">
        <v>352</v>
      </c>
      <c r="F16" s="78">
        <v>0.030326527095718103</v>
      </c>
      <c r="G16" s="79">
        <v>-0.07102272727272729</v>
      </c>
    </row>
    <row r="17" spans="1:7" ht="14.25" customHeight="1">
      <c r="A17" s="71">
        <v>7</v>
      </c>
      <c r="B17" s="72" t="s">
        <v>58</v>
      </c>
      <c r="C17" s="80">
        <v>307</v>
      </c>
      <c r="D17" s="81">
        <v>0.025120693887570576</v>
      </c>
      <c r="E17" s="82">
        <v>257</v>
      </c>
      <c r="F17" s="83">
        <v>0.02214181097613509</v>
      </c>
      <c r="G17" s="84">
        <v>0.19455252918287935</v>
      </c>
    </row>
    <row r="18" spans="1:7" ht="14.25" customHeight="1">
      <c r="A18" s="71">
        <v>8</v>
      </c>
      <c r="B18" s="72" t="s">
        <v>19</v>
      </c>
      <c r="C18" s="80">
        <v>284</v>
      </c>
      <c r="D18" s="81">
        <v>0.02323868750511415</v>
      </c>
      <c r="E18" s="82">
        <v>307</v>
      </c>
      <c r="F18" s="83">
        <v>0.026449556302231413</v>
      </c>
      <c r="G18" s="84">
        <v>-0.07491856677524433</v>
      </c>
    </row>
    <row r="19" spans="1:7" ht="14.25" customHeight="1">
      <c r="A19" s="71">
        <v>9</v>
      </c>
      <c r="B19" s="72" t="s">
        <v>60</v>
      </c>
      <c r="C19" s="80">
        <v>232</v>
      </c>
      <c r="D19" s="81">
        <v>0.01898371655347353</v>
      </c>
      <c r="E19" s="82">
        <v>127</v>
      </c>
      <c r="F19" s="83">
        <v>0.010941673128284656</v>
      </c>
      <c r="G19" s="84">
        <v>0.8267716535433072</v>
      </c>
    </row>
    <row r="20" spans="1:7" ht="14.25" customHeight="1">
      <c r="A20" s="73">
        <v>10</v>
      </c>
      <c r="B20" s="74" t="s">
        <v>21</v>
      </c>
      <c r="C20" s="85">
        <v>210</v>
      </c>
      <c r="D20" s="86">
        <v>0.01718353653547173</v>
      </c>
      <c r="E20" s="87">
        <v>233</v>
      </c>
      <c r="F20" s="88">
        <v>0.020074093219608857</v>
      </c>
      <c r="G20" s="89">
        <v>-0.09871244635193133</v>
      </c>
    </row>
    <row r="21" spans="1:7" ht="14.25" customHeight="1">
      <c r="A21" s="69">
        <v>11</v>
      </c>
      <c r="B21" s="70" t="s">
        <v>22</v>
      </c>
      <c r="C21" s="75">
        <v>196</v>
      </c>
      <c r="D21" s="76">
        <v>0.016037967433106946</v>
      </c>
      <c r="E21" s="77">
        <v>177</v>
      </c>
      <c r="F21" s="78">
        <v>0.015249418454380976</v>
      </c>
      <c r="G21" s="79">
        <v>0.10734463276836159</v>
      </c>
    </row>
    <row r="22" spans="1:7" ht="14.25" customHeight="1">
      <c r="A22" s="71">
        <v>12</v>
      </c>
      <c r="B22" s="72" t="s">
        <v>71</v>
      </c>
      <c r="C22" s="80">
        <v>178</v>
      </c>
      <c r="D22" s="81">
        <v>0.014565092872923655</v>
      </c>
      <c r="E22" s="82">
        <v>190</v>
      </c>
      <c r="F22" s="83">
        <v>0.01636943223916602</v>
      </c>
      <c r="G22" s="84">
        <v>-0.06315789473684208</v>
      </c>
    </row>
    <row r="23" spans="1:7" ht="14.25" customHeight="1">
      <c r="A23" s="71">
        <v>13</v>
      </c>
      <c r="B23" s="72" t="s">
        <v>74</v>
      </c>
      <c r="C23" s="80">
        <v>168</v>
      </c>
      <c r="D23" s="81">
        <v>0.013746829228377383</v>
      </c>
      <c r="E23" s="82">
        <v>136</v>
      </c>
      <c r="F23" s="83">
        <v>0.011717067286981993</v>
      </c>
      <c r="G23" s="84">
        <v>0.23529411764705888</v>
      </c>
    </row>
    <row r="24" spans="1:7" ht="14.25" customHeight="1">
      <c r="A24" s="71">
        <v>14</v>
      </c>
      <c r="B24" s="72" t="s">
        <v>23</v>
      </c>
      <c r="C24" s="80">
        <v>157</v>
      </c>
      <c r="D24" s="81">
        <v>0.012846739219376483</v>
      </c>
      <c r="E24" s="82">
        <v>138</v>
      </c>
      <c r="F24" s="83">
        <v>0.011889377100025847</v>
      </c>
      <c r="G24" s="84">
        <v>0.1376811594202898</v>
      </c>
    </row>
    <row r="25" spans="1:7" ht="14.25" customHeight="1">
      <c r="A25" s="73">
        <v>15</v>
      </c>
      <c r="B25" s="74" t="s">
        <v>24</v>
      </c>
      <c r="C25" s="85">
        <v>135</v>
      </c>
      <c r="D25" s="86">
        <v>0.011046559201374683</v>
      </c>
      <c r="E25" s="87">
        <v>99</v>
      </c>
      <c r="F25" s="88">
        <v>0.008529335745670715</v>
      </c>
      <c r="G25" s="89">
        <v>0.36363636363636354</v>
      </c>
    </row>
    <row r="26" spans="1:7" ht="14.25" customHeight="1">
      <c r="A26" s="69">
        <v>16</v>
      </c>
      <c r="B26" s="70" t="s">
        <v>25</v>
      </c>
      <c r="C26" s="75">
        <v>134</v>
      </c>
      <c r="D26" s="76">
        <v>0.010964732836920055</v>
      </c>
      <c r="E26" s="77">
        <v>177</v>
      </c>
      <c r="F26" s="78">
        <v>0.015249418454380976</v>
      </c>
      <c r="G26" s="79">
        <v>-0.24293785310734461</v>
      </c>
    </row>
    <row r="27" spans="1:7" ht="14.25" customHeight="1">
      <c r="A27" s="71">
        <v>17</v>
      </c>
      <c r="B27" s="72" t="s">
        <v>94</v>
      </c>
      <c r="C27" s="80">
        <v>107</v>
      </c>
      <c r="D27" s="81">
        <v>0.008755420996645119</v>
      </c>
      <c r="E27" s="82">
        <v>115</v>
      </c>
      <c r="F27" s="83">
        <v>0.009907814250021539</v>
      </c>
      <c r="G27" s="84">
        <v>-0.06956521739130439</v>
      </c>
    </row>
    <row r="28" spans="1:7" ht="14.25" customHeight="1">
      <c r="A28" s="71">
        <v>18</v>
      </c>
      <c r="B28" s="72" t="s">
        <v>93</v>
      </c>
      <c r="C28" s="80">
        <v>85</v>
      </c>
      <c r="D28" s="81">
        <v>0.006955240978643319</v>
      </c>
      <c r="E28" s="82">
        <v>70</v>
      </c>
      <c r="F28" s="83">
        <v>0.00603084345653485</v>
      </c>
      <c r="G28" s="84">
        <v>0.2142857142857142</v>
      </c>
    </row>
    <row r="29" spans="1:7" ht="14.25" customHeight="1">
      <c r="A29" s="71">
        <v>19</v>
      </c>
      <c r="B29" s="72" t="s">
        <v>89</v>
      </c>
      <c r="C29" s="80">
        <v>83</v>
      </c>
      <c r="D29" s="81">
        <v>0.0067915882497340645</v>
      </c>
      <c r="E29" s="82">
        <v>65</v>
      </c>
      <c r="F29" s="83">
        <v>0.005600068923925217</v>
      </c>
      <c r="G29" s="84">
        <v>0.2769230769230768</v>
      </c>
    </row>
    <row r="30" spans="1:7" ht="14.25" customHeight="1">
      <c r="A30" s="73">
        <v>20</v>
      </c>
      <c r="B30" s="74" t="s">
        <v>64</v>
      </c>
      <c r="C30" s="85">
        <v>77</v>
      </c>
      <c r="D30" s="86">
        <v>0.0063006300630063005</v>
      </c>
      <c r="E30" s="87">
        <v>95</v>
      </c>
      <c r="F30" s="88">
        <v>0.00818471611958301</v>
      </c>
      <c r="G30" s="89">
        <v>-0.18947368421052635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1345</v>
      </c>
      <c r="D36" s="55">
        <f>C36/C37</f>
        <v>0.11005646019147369</v>
      </c>
      <c r="E36" s="36">
        <f>E37-SUM(E11:E35)</f>
        <v>1273</v>
      </c>
      <c r="F36" s="55">
        <f>E36/E37</f>
        <v>0.10967519600241234</v>
      </c>
      <c r="G36" s="41">
        <f>C36/E36-1</f>
        <v>0.056559308719560164</v>
      </c>
    </row>
    <row r="37" spans="1:7" ht="14.25" customHeight="1">
      <c r="A37" s="16"/>
      <c r="B37" s="14" t="s">
        <v>11</v>
      </c>
      <c r="C37" s="90">
        <v>12221</v>
      </c>
      <c r="D37" s="91">
        <v>1</v>
      </c>
      <c r="E37" s="92">
        <v>11607</v>
      </c>
      <c r="F37" s="93">
        <v>1.000000000000001</v>
      </c>
      <c r="G37" s="32">
        <v>0.052899112604462895</v>
      </c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19" dxfId="45" operator="lessThan">
      <formula>0</formula>
    </cfRule>
  </conditionalFormatting>
  <conditionalFormatting sqref="G31:G35">
    <cfRule type="cellIs" priority="18" dxfId="45" operator="lessThan">
      <formula>0</formula>
    </cfRule>
  </conditionalFormatting>
  <conditionalFormatting sqref="C31:G35">
    <cfRule type="cellIs" priority="17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43640</v>
      </c>
    </row>
    <row r="2" spans="1:8" ht="14.25" customHeight="1">
      <c r="A2" s="106" t="s">
        <v>29</v>
      </c>
      <c r="B2" s="106"/>
      <c r="C2" s="106"/>
      <c r="D2" s="106"/>
      <c r="E2" s="106"/>
      <c r="F2" s="106"/>
      <c r="G2" s="106"/>
      <c r="H2" s="24"/>
    </row>
    <row r="3" spans="1:8" ht="14.25" customHeight="1">
      <c r="A3" s="107" t="s">
        <v>69</v>
      </c>
      <c r="B3" s="107"/>
      <c r="C3" s="107"/>
      <c r="D3" s="107"/>
      <c r="E3" s="107"/>
      <c r="F3" s="107"/>
      <c r="G3" s="107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08" t="s">
        <v>0</v>
      </c>
      <c r="B5" s="110" t="s">
        <v>1</v>
      </c>
      <c r="C5" s="112" t="s">
        <v>126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127</v>
      </c>
      <c r="D6" s="116"/>
      <c r="E6" s="116"/>
      <c r="F6" s="116"/>
      <c r="G6" s="117"/>
    </row>
    <row r="7" spans="1:7" ht="14.25" customHeight="1">
      <c r="A7" s="109"/>
      <c r="B7" s="109"/>
      <c r="C7" s="118">
        <v>2019</v>
      </c>
      <c r="D7" s="119"/>
      <c r="E7" s="122">
        <v>2018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20" t="s">
        <v>6</v>
      </c>
      <c r="D9" s="42" t="s">
        <v>2</v>
      </c>
      <c r="E9" s="98" t="s">
        <v>6</v>
      </c>
      <c r="F9" s="42" t="s">
        <v>2</v>
      </c>
      <c r="G9" s="104" t="s">
        <v>7</v>
      </c>
    </row>
    <row r="10" spans="1:7" ht="14.25" customHeight="1">
      <c r="A10" s="103"/>
      <c r="B10" s="103"/>
      <c r="C10" s="19" t="s">
        <v>8</v>
      </c>
      <c r="D10" s="97" t="s">
        <v>9</v>
      </c>
      <c r="E10" s="7" t="s">
        <v>8</v>
      </c>
      <c r="F10" s="97" t="s">
        <v>9</v>
      </c>
      <c r="G10" s="105"/>
    </row>
    <row r="11" spans="1:7" ht="14.25" customHeight="1">
      <c r="A11" s="69">
        <v>1</v>
      </c>
      <c r="B11" s="70" t="s">
        <v>14</v>
      </c>
      <c r="C11" s="75">
        <v>2950</v>
      </c>
      <c r="D11" s="76">
        <v>0.266029398503021</v>
      </c>
      <c r="E11" s="77">
        <v>2591</v>
      </c>
      <c r="F11" s="78">
        <v>0.24987944835567558</v>
      </c>
      <c r="G11" s="79">
        <v>0.13855654187572375</v>
      </c>
    </row>
    <row r="12" spans="1:7" ht="14.25" customHeight="1">
      <c r="A12" s="71">
        <v>2</v>
      </c>
      <c r="B12" s="72" t="s">
        <v>15</v>
      </c>
      <c r="C12" s="80">
        <v>2178</v>
      </c>
      <c r="D12" s="81">
        <v>0.1964108576066372</v>
      </c>
      <c r="E12" s="82">
        <v>1986</v>
      </c>
      <c r="F12" s="83">
        <v>0.19153245250265213</v>
      </c>
      <c r="G12" s="84">
        <v>0.09667673716012093</v>
      </c>
    </row>
    <row r="13" spans="1:7" ht="14.25" customHeight="1">
      <c r="A13" s="71">
        <v>3</v>
      </c>
      <c r="B13" s="72" t="s">
        <v>16</v>
      </c>
      <c r="C13" s="80">
        <v>1551</v>
      </c>
      <c r="D13" s="81">
        <v>0.13986833799260528</v>
      </c>
      <c r="E13" s="82">
        <v>1469</v>
      </c>
      <c r="F13" s="83">
        <v>0.14167229241006848</v>
      </c>
      <c r="G13" s="84">
        <v>0.05582028590878152</v>
      </c>
    </row>
    <row r="14" spans="1:7" ht="14.25" customHeight="1">
      <c r="A14" s="71">
        <v>4</v>
      </c>
      <c r="B14" s="72" t="s">
        <v>17</v>
      </c>
      <c r="C14" s="80">
        <v>886</v>
      </c>
      <c r="D14" s="81">
        <v>0.07989899900802597</v>
      </c>
      <c r="E14" s="82">
        <v>943</v>
      </c>
      <c r="F14" s="83">
        <v>0.09094416047834893</v>
      </c>
      <c r="G14" s="84">
        <v>-0.0604453870625663</v>
      </c>
    </row>
    <row r="15" spans="1:7" ht="14.25" customHeight="1">
      <c r="A15" s="73">
        <v>5</v>
      </c>
      <c r="B15" s="74" t="s">
        <v>20</v>
      </c>
      <c r="C15" s="85">
        <v>407</v>
      </c>
      <c r="D15" s="86">
        <v>0.03670303904770493</v>
      </c>
      <c r="E15" s="87">
        <v>503</v>
      </c>
      <c r="F15" s="88">
        <v>0.04850998167615006</v>
      </c>
      <c r="G15" s="89">
        <v>-0.1908548707753479</v>
      </c>
    </row>
    <row r="16" spans="1:7" ht="14.25" customHeight="1">
      <c r="A16" s="69">
        <v>6</v>
      </c>
      <c r="B16" s="70" t="s">
        <v>18</v>
      </c>
      <c r="C16" s="75">
        <v>317</v>
      </c>
      <c r="D16" s="76">
        <v>0.0285868879069348</v>
      </c>
      <c r="E16" s="77">
        <v>348</v>
      </c>
      <c r="F16" s="78">
        <v>0.033561577779920915</v>
      </c>
      <c r="G16" s="79">
        <v>-0.08908045977011492</v>
      </c>
    </row>
    <row r="17" spans="1:7" ht="14.25" customHeight="1">
      <c r="A17" s="71">
        <v>7</v>
      </c>
      <c r="B17" s="72" t="s">
        <v>19</v>
      </c>
      <c r="C17" s="80">
        <v>276</v>
      </c>
      <c r="D17" s="81">
        <v>0.024889530165028408</v>
      </c>
      <c r="E17" s="82">
        <v>301</v>
      </c>
      <c r="F17" s="83">
        <v>0.029028835953322403</v>
      </c>
      <c r="G17" s="84">
        <v>-0.0830564784053156</v>
      </c>
    </row>
    <row r="18" spans="1:7" ht="14.25" customHeight="1">
      <c r="A18" s="71">
        <v>8</v>
      </c>
      <c r="B18" s="72" t="s">
        <v>60</v>
      </c>
      <c r="C18" s="80">
        <v>232</v>
      </c>
      <c r="D18" s="81">
        <v>0.02092163405176301</v>
      </c>
      <c r="E18" s="82">
        <v>127</v>
      </c>
      <c r="F18" s="83">
        <v>0.012248047063361944</v>
      </c>
      <c r="G18" s="84">
        <v>0.8267716535433072</v>
      </c>
    </row>
    <row r="19" spans="1:7" ht="14.25" customHeight="1">
      <c r="A19" s="71">
        <v>9</v>
      </c>
      <c r="B19" s="72" t="s">
        <v>22</v>
      </c>
      <c r="C19" s="80">
        <v>196</v>
      </c>
      <c r="D19" s="81">
        <v>0.017675173595454955</v>
      </c>
      <c r="E19" s="82">
        <v>177</v>
      </c>
      <c r="F19" s="83">
        <v>0.017070112836339087</v>
      </c>
      <c r="G19" s="84">
        <v>0.10734463276836159</v>
      </c>
    </row>
    <row r="20" spans="1:7" ht="14.25" customHeight="1">
      <c r="A20" s="73">
        <v>10</v>
      </c>
      <c r="B20" s="74" t="s">
        <v>21</v>
      </c>
      <c r="C20" s="85">
        <v>180</v>
      </c>
      <c r="D20" s="86">
        <v>0.016232302281540264</v>
      </c>
      <c r="E20" s="87">
        <v>185</v>
      </c>
      <c r="F20" s="88">
        <v>0.01784164336001543</v>
      </c>
      <c r="G20" s="89">
        <v>-0.027027027027026973</v>
      </c>
    </row>
    <row r="21" spans="1:7" ht="14.25" customHeight="1">
      <c r="A21" s="69">
        <v>11</v>
      </c>
      <c r="B21" s="70" t="s">
        <v>74</v>
      </c>
      <c r="C21" s="75">
        <v>168</v>
      </c>
      <c r="D21" s="76">
        <v>0.015150148796104247</v>
      </c>
      <c r="E21" s="77">
        <v>136</v>
      </c>
      <c r="F21" s="78">
        <v>0.01311601890249783</v>
      </c>
      <c r="G21" s="79">
        <v>0.23529411764705888</v>
      </c>
    </row>
    <row r="22" spans="1:7" ht="14.25" customHeight="1">
      <c r="A22" s="71">
        <v>12</v>
      </c>
      <c r="B22" s="72" t="s">
        <v>23</v>
      </c>
      <c r="C22" s="80">
        <v>157</v>
      </c>
      <c r="D22" s="81">
        <v>0.014158174767787898</v>
      </c>
      <c r="E22" s="82">
        <v>138</v>
      </c>
      <c r="F22" s="83">
        <v>0.013308901533416916</v>
      </c>
      <c r="G22" s="84">
        <v>0.1376811594202898</v>
      </c>
    </row>
    <row r="23" spans="1:7" ht="14.25" customHeight="1">
      <c r="A23" s="71">
        <v>13</v>
      </c>
      <c r="B23" s="72" t="s">
        <v>24</v>
      </c>
      <c r="C23" s="80">
        <v>133</v>
      </c>
      <c r="D23" s="81">
        <v>0.011993867796915863</v>
      </c>
      <c r="E23" s="82">
        <v>99</v>
      </c>
      <c r="F23" s="83">
        <v>0.009547690230494744</v>
      </c>
      <c r="G23" s="84">
        <v>0.3434343434343434</v>
      </c>
    </row>
    <row r="24" spans="1:7" ht="14.25" customHeight="1">
      <c r="A24" s="71">
        <v>14</v>
      </c>
      <c r="B24" s="72" t="s">
        <v>25</v>
      </c>
      <c r="C24" s="80">
        <v>128</v>
      </c>
      <c r="D24" s="81">
        <v>0.011542970511317523</v>
      </c>
      <c r="E24" s="82">
        <v>174</v>
      </c>
      <c r="F24" s="83">
        <v>0.016780788889960457</v>
      </c>
      <c r="G24" s="84">
        <v>-0.26436781609195403</v>
      </c>
    </row>
    <row r="25" spans="1:7" ht="14.25" customHeight="1">
      <c r="A25" s="73">
        <v>15</v>
      </c>
      <c r="B25" s="74" t="s">
        <v>94</v>
      </c>
      <c r="C25" s="85">
        <v>107</v>
      </c>
      <c r="D25" s="86">
        <v>0.009649201911804491</v>
      </c>
      <c r="E25" s="87">
        <v>115</v>
      </c>
      <c r="F25" s="88">
        <v>0.01109075127784743</v>
      </c>
      <c r="G25" s="89">
        <v>-0.06956521739130439</v>
      </c>
    </row>
    <row r="26" spans="1:7" ht="14.25" customHeight="1">
      <c r="A26" s="69">
        <v>16</v>
      </c>
      <c r="B26" s="70" t="s">
        <v>89</v>
      </c>
      <c r="C26" s="75">
        <v>83</v>
      </c>
      <c r="D26" s="76">
        <v>0.007484894940932456</v>
      </c>
      <c r="E26" s="77">
        <v>65</v>
      </c>
      <c r="F26" s="78">
        <v>0.006268685504870287</v>
      </c>
      <c r="G26" s="79">
        <v>0.2769230769230768</v>
      </c>
    </row>
    <row r="27" spans="1:7" ht="14.25" customHeight="1">
      <c r="A27" s="71">
        <v>17</v>
      </c>
      <c r="B27" s="72" t="s">
        <v>64</v>
      </c>
      <c r="C27" s="80">
        <v>77</v>
      </c>
      <c r="D27" s="81">
        <v>0.006943818198214447</v>
      </c>
      <c r="E27" s="82">
        <v>95</v>
      </c>
      <c r="F27" s="83">
        <v>0.009161924968656572</v>
      </c>
      <c r="G27" s="84">
        <v>-0.18947368421052635</v>
      </c>
    </row>
    <row r="28" spans="1:7" ht="14.25" customHeight="1">
      <c r="A28" s="71">
        <v>18</v>
      </c>
      <c r="B28" s="72" t="s">
        <v>91</v>
      </c>
      <c r="C28" s="80">
        <v>71</v>
      </c>
      <c r="D28" s="81">
        <v>0.006402741455496438</v>
      </c>
      <c r="E28" s="82">
        <v>34</v>
      </c>
      <c r="F28" s="83">
        <v>0.0032790047256244575</v>
      </c>
      <c r="G28" s="84">
        <v>1.0882352941176472</v>
      </c>
    </row>
    <row r="29" spans="1:7" ht="14.25" customHeight="1">
      <c r="A29" s="71">
        <v>19</v>
      </c>
      <c r="B29" s="72" t="s">
        <v>90</v>
      </c>
      <c r="C29" s="80">
        <v>58</v>
      </c>
      <c r="D29" s="81">
        <v>0.005230408512940752</v>
      </c>
      <c r="E29" s="82">
        <v>49</v>
      </c>
      <c r="F29" s="83">
        <v>0.0047256244575176005</v>
      </c>
      <c r="G29" s="84">
        <v>0.18367346938775508</v>
      </c>
    </row>
    <row r="30" spans="1:7" ht="14.25" customHeight="1">
      <c r="A30" s="73">
        <v>20</v>
      </c>
      <c r="B30" s="74" t="s">
        <v>128</v>
      </c>
      <c r="C30" s="85">
        <v>53</v>
      </c>
      <c r="D30" s="86">
        <v>0.0047795112273424116</v>
      </c>
      <c r="E30" s="87">
        <v>34</v>
      </c>
      <c r="F30" s="88">
        <v>0.0032790047256244575</v>
      </c>
      <c r="G30" s="89">
        <v>0.5588235294117647</v>
      </c>
    </row>
    <row r="31" spans="1:7" ht="14.25" customHeight="1">
      <c r="A31" s="35"/>
      <c r="B31" s="12" t="s">
        <v>10</v>
      </c>
      <c r="C31" s="13">
        <f>C32-SUM(C11:C30)</f>
        <v>881</v>
      </c>
      <c r="D31" s="56">
        <f>C31/C32</f>
        <v>0.07944810172242762</v>
      </c>
      <c r="E31" s="13">
        <f>E32-SUM(E11:E30)</f>
        <v>800</v>
      </c>
      <c r="F31" s="56">
        <f>E31/E32</f>
        <v>0.0771530523676343</v>
      </c>
      <c r="G31" s="17">
        <f>C31/E31-1</f>
        <v>0.10125000000000006</v>
      </c>
    </row>
    <row r="32" spans="1:7" ht="14.25" customHeight="1">
      <c r="A32" s="16"/>
      <c r="B32" s="14" t="s">
        <v>11</v>
      </c>
      <c r="C32" s="90">
        <v>11089</v>
      </c>
      <c r="D32" s="91">
        <v>1</v>
      </c>
      <c r="E32" s="92">
        <v>10369</v>
      </c>
      <c r="F32" s="93">
        <v>0.9999999999999984</v>
      </c>
      <c r="G32" s="32">
        <v>0.06943774713087092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9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43640</v>
      </c>
    </row>
    <row r="2" spans="1:10" ht="14.25" customHeight="1">
      <c r="A2" s="106" t="s">
        <v>30</v>
      </c>
      <c r="B2" s="106"/>
      <c r="C2" s="106"/>
      <c r="D2" s="106"/>
      <c r="E2" s="106"/>
      <c r="F2" s="106"/>
      <c r="G2" s="106"/>
      <c r="H2" s="24"/>
      <c r="I2" s="24"/>
      <c r="J2" s="24"/>
    </row>
    <row r="3" spans="1:10" ht="14.25" customHeight="1">
      <c r="A3" s="107" t="s">
        <v>31</v>
      </c>
      <c r="B3" s="107"/>
      <c r="C3" s="107"/>
      <c r="D3" s="107"/>
      <c r="E3" s="107"/>
      <c r="F3" s="107"/>
      <c r="G3" s="107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8" t="s">
        <v>0</v>
      </c>
      <c r="B5" s="110" t="s">
        <v>1</v>
      </c>
      <c r="C5" s="112" t="s">
        <v>126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127</v>
      </c>
      <c r="D6" s="116"/>
      <c r="E6" s="116"/>
      <c r="F6" s="116"/>
      <c r="G6" s="117"/>
    </row>
    <row r="7" spans="1:7" ht="14.25" customHeight="1">
      <c r="A7" s="109"/>
      <c r="B7" s="109"/>
      <c r="C7" s="118">
        <v>2019</v>
      </c>
      <c r="D7" s="119"/>
      <c r="E7" s="122">
        <v>2018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20" t="s">
        <v>6</v>
      </c>
      <c r="D9" s="42" t="s">
        <v>2</v>
      </c>
      <c r="E9" s="98" t="s">
        <v>6</v>
      </c>
      <c r="F9" s="42" t="s">
        <v>2</v>
      </c>
      <c r="G9" s="104" t="s">
        <v>7</v>
      </c>
    </row>
    <row r="10" spans="1:7" ht="14.25" customHeight="1">
      <c r="A10" s="103"/>
      <c r="B10" s="103"/>
      <c r="C10" s="19" t="s">
        <v>8</v>
      </c>
      <c r="D10" s="97" t="s">
        <v>9</v>
      </c>
      <c r="E10" s="7" t="s">
        <v>8</v>
      </c>
      <c r="F10" s="97" t="s">
        <v>9</v>
      </c>
      <c r="G10" s="105"/>
    </row>
    <row r="11" spans="1:7" ht="14.25" customHeight="1">
      <c r="A11" s="69">
        <v>1</v>
      </c>
      <c r="B11" s="70" t="s">
        <v>130</v>
      </c>
      <c r="C11" s="75">
        <v>5582</v>
      </c>
      <c r="D11" s="76">
        <v>0.27636399643529064</v>
      </c>
      <c r="E11" s="77">
        <v>5320</v>
      </c>
      <c r="F11" s="78">
        <v>0.28487282463186075</v>
      </c>
      <c r="G11" s="79">
        <v>0.049248120300751985</v>
      </c>
    </row>
    <row r="12" spans="1:7" ht="14.25" customHeight="1">
      <c r="A12" s="71">
        <v>2</v>
      </c>
      <c r="B12" s="72" t="s">
        <v>32</v>
      </c>
      <c r="C12" s="80">
        <v>5391</v>
      </c>
      <c r="D12" s="81">
        <v>0.26690761461530843</v>
      </c>
      <c r="E12" s="82">
        <v>5228</v>
      </c>
      <c r="F12" s="83">
        <v>0.27994645247657296</v>
      </c>
      <c r="G12" s="84">
        <v>0.03117827084927316</v>
      </c>
    </row>
    <row r="13" spans="1:7" ht="14.25" customHeight="1">
      <c r="A13" s="71">
        <v>3</v>
      </c>
      <c r="B13" s="72" t="s">
        <v>35</v>
      </c>
      <c r="C13" s="80">
        <v>1449</v>
      </c>
      <c r="D13" s="81">
        <v>0.07173977621546687</v>
      </c>
      <c r="E13" s="82">
        <v>1105</v>
      </c>
      <c r="F13" s="83">
        <v>0.059170013386880854</v>
      </c>
      <c r="G13" s="84">
        <v>0.31131221719457014</v>
      </c>
    </row>
    <row r="14" spans="1:7" ht="14.25" customHeight="1">
      <c r="A14" s="71">
        <v>4</v>
      </c>
      <c r="B14" s="72" t="s">
        <v>81</v>
      </c>
      <c r="C14" s="80">
        <v>1338</v>
      </c>
      <c r="D14" s="81">
        <v>0.06624418259233587</v>
      </c>
      <c r="E14" s="82">
        <v>707</v>
      </c>
      <c r="F14" s="83">
        <v>0.03785809906291834</v>
      </c>
      <c r="G14" s="84">
        <v>0.8925035360678926</v>
      </c>
    </row>
    <row r="15" spans="1:7" ht="14.25" customHeight="1">
      <c r="A15" s="73">
        <v>5</v>
      </c>
      <c r="B15" s="74" t="s">
        <v>33</v>
      </c>
      <c r="C15" s="85">
        <v>958</v>
      </c>
      <c r="D15" s="86">
        <v>0.0474304386572928</v>
      </c>
      <c r="E15" s="87">
        <v>924</v>
      </c>
      <c r="F15" s="88">
        <v>0.049477911646586346</v>
      </c>
      <c r="G15" s="89">
        <v>0.03679653679653683</v>
      </c>
    </row>
    <row r="16" spans="1:7" ht="14.25" customHeight="1">
      <c r="A16" s="69">
        <v>6</v>
      </c>
      <c r="B16" s="70" t="s">
        <v>21</v>
      </c>
      <c r="C16" s="75">
        <v>792</v>
      </c>
      <c r="D16" s="76">
        <v>0.039211803148826614</v>
      </c>
      <c r="E16" s="77">
        <v>978</v>
      </c>
      <c r="F16" s="78">
        <v>0.05236947791164659</v>
      </c>
      <c r="G16" s="79">
        <v>-0.1901840490797546</v>
      </c>
    </row>
    <row r="17" spans="1:7" ht="14.25" customHeight="1">
      <c r="A17" s="71">
        <v>7</v>
      </c>
      <c r="B17" s="72" t="s">
        <v>62</v>
      </c>
      <c r="C17" s="80">
        <v>479</v>
      </c>
      <c r="D17" s="81">
        <v>0.0237152193286464</v>
      </c>
      <c r="E17" s="82">
        <v>526</v>
      </c>
      <c r="F17" s="83">
        <v>0.02816599732262383</v>
      </c>
      <c r="G17" s="84">
        <v>-0.08935361216730042</v>
      </c>
    </row>
    <row r="18" spans="1:7" ht="14.25" customHeight="1">
      <c r="A18" s="71">
        <v>8</v>
      </c>
      <c r="B18" s="72" t="s">
        <v>83</v>
      </c>
      <c r="C18" s="80">
        <v>424</v>
      </c>
      <c r="D18" s="81">
        <v>0.02099217744331122</v>
      </c>
      <c r="E18" s="82">
        <v>303</v>
      </c>
      <c r="F18" s="83">
        <v>0.016224899598393575</v>
      </c>
      <c r="G18" s="84">
        <v>0.3993399339933994</v>
      </c>
    </row>
    <row r="19" spans="1:11" ht="14.25" customHeight="1">
      <c r="A19" s="71">
        <v>9</v>
      </c>
      <c r="B19" s="72" t="s">
        <v>34</v>
      </c>
      <c r="C19" s="80">
        <v>398</v>
      </c>
      <c r="D19" s="81">
        <v>0.019704921279334587</v>
      </c>
      <c r="E19" s="82">
        <v>456</v>
      </c>
      <c r="F19" s="83">
        <v>0.024417670682730923</v>
      </c>
      <c r="G19" s="84">
        <v>-0.1271929824561403</v>
      </c>
      <c r="K19" t="s">
        <v>61</v>
      </c>
    </row>
    <row r="20" spans="1:7" ht="14.25" customHeight="1">
      <c r="A20" s="73">
        <v>10</v>
      </c>
      <c r="B20" s="74" t="s">
        <v>82</v>
      </c>
      <c r="C20" s="85">
        <v>296</v>
      </c>
      <c r="D20" s="86">
        <v>0.014654916328349341</v>
      </c>
      <c r="E20" s="87">
        <v>329</v>
      </c>
      <c r="F20" s="88">
        <v>0.017617135207496654</v>
      </c>
      <c r="G20" s="89">
        <v>-0.10030395136778114</v>
      </c>
    </row>
    <row r="21" spans="1:7" ht="14.25" customHeight="1">
      <c r="A21" s="69">
        <v>11</v>
      </c>
      <c r="B21" s="70" t="s">
        <v>75</v>
      </c>
      <c r="C21" s="75">
        <v>265</v>
      </c>
      <c r="D21" s="76">
        <v>0.013120110902069512</v>
      </c>
      <c r="E21" s="77">
        <v>225</v>
      </c>
      <c r="F21" s="78">
        <v>0.012048192771084338</v>
      </c>
      <c r="G21" s="79">
        <v>0.1777777777777778</v>
      </c>
    </row>
    <row r="22" spans="1:7" ht="14.25" customHeight="1">
      <c r="A22" s="71">
        <v>12</v>
      </c>
      <c r="B22" s="72" t="s">
        <v>84</v>
      </c>
      <c r="C22" s="80">
        <v>190</v>
      </c>
      <c r="D22" s="81">
        <v>0.009406871967521538</v>
      </c>
      <c r="E22" s="82">
        <v>189</v>
      </c>
      <c r="F22" s="83">
        <v>0.010120481927710843</v>
      </c>
      <c r="G22" s="84">
        <v>0.005291005291005346</v>
      </c>
    </row>
    <row r="23" spans="1:7" ht="14.25" customHeight="1">
      <c r="A23" s="71">
        <v>13</v>
      </c>
      <c r="B23" s="72" t="s">
        <v>79</v>
      </c>
      <c r="C23" s="80">
        <v>171</v>
      </c>
      <c r="D23" s="81">
        <v>0.008466184770769384</v>
      </c>
      <c r="E23" s="82">
        <v>143</v>
      </c>
      <c r="F23" s="83">
        <v>0.007657295850066934</v>
      </c>
      <c r="G23" s="84">
        <v>0.19580419580419584</v>
      </c>
    </row>
    <row r="24" spans="1:7" ht="14.25" customHeight="1">
      <c r="A24" s="71">
        <v>14</v>
      </c>
      <c r="B24" s="72" t="s">
        <v>87</v>
      </c>
      <c r="C24" s="80">
        <v>156</v>
      </c>
      <c r="D24" s="81">
        <v>0.007723536983859788</v>
      </c>
      <c r="E24" s="82">
        <v>144</v>
      </c>
      <c r="F24" s="83">
        <v>0.0077108433734939755</v>
      </c>
      <c r="G24" s="84">
        <v>0.08333333333333326</v>
      </c>
    </row>
    <row r="25" spans="1:7" ht="14.25" customHeight="1">
      <c r="A25" s="73">
        <v>15</v>
      </c>
      <c r="B25" s="74" t="s">
        <v>85</v>
      </c>
      <c r="C25" s="85">
        <v>153</v>
      </c>
      <c r="D25" s="86">
        <v>0.007575007426477869</v>
      </c>
      <c r="E25" s="87">
        <v>176</v>
      </c>
      <c r="F25" s="88">
        <v>0.009424364123159303</v>
      </c>
      <c r="G25" s="89">
        <v>-0.13068181818181823</v>
      </c>
    </row>
    <row r="26" spans="1:7" ht="14.25" customHeight="1">
      <c r="A26" s="69">
        <v>16</v>
      </c>
      <c r="B26" s="70" t="s">
        <v>80</v>
      </c>
      <c r="C26" s="75">
        <v>144</v>
      </c>
      <c r="D26" s="76">
        <v>0.007129418754332112</v>
      </c>
      <c r="E26" s="77">
        <v>102</v>
      </c>
      <c r="F26" s="78">
        <v>0.005461847389558233</v>
      </c>
      <c r="G26" s="79">
        <v>0.41176470588235303</v>
      </c>
    </row>
    <row r="27" spans="1:7" ht="14.25" customHeight="1">
      <c r="A27" s="71">
        <v>17</v>
      </c>
      <c r="B27" s="72" t="s">
        <v>86</v>
      </c>
      <c r="C27" s="80">
        <v>141</v>
      </c>
      <c r="D27" s="81">
        <v>0.006980889196950193</v>
      </c>
      <c r="E27" s="82">
        <v>144</v>
      </c>
      <c r="F27" s="83">
        <v>0.0077108433734939755</v>
      </c>
      <c r="G27" s="84">
        <v>-0.02083333333333337</v>
      </c>
    </row>
    <row r="28" spans="1:7" ht="14.25" customHeight="1">
      <c r="A28" s="71">
        <v>18</v>
      </c>
      <c r="B28" s="72" t="s">
        <v>97</v>
      </c>
      <c r="C28" s="80">
        <v>137</v>
      </c>
      <c r="D28" s="81">
        <v>0.006782849787107635</v>
      </c>
      <c r="E28" s="82">
        <v>87</v>
      </c>
      <c r="F28" s="83">
        <v>0.00465863453815261</v>
      </c>
      <c r="G28" s="84">
        <v>0.5747126436781609</v>
      </c>
    </row>
    <row r="29" spans="1:7" ht="14.25" customHeight="1">
      <c r="A29" s="71">
        <v>19</v>
      </c>
      <c r="B29" s="72" t="s">
        <v>88</v>
      </c>
      <c r="C29" s="80">
        <v>128</v>
      </c>
      <c r="D29" s="81">
        <v>0.006337261114961877</v>
      </c>
      <c r="E29" s="82">
        <v>119</v>
      </c>
      <c r="F29" s="83">
        <v>0.006372155287817939</v>
      </c>
      <c r="G29" s="84">
        <v>0.07563025210084029</v>
      </c>
    </row>
    <row r="30" spans="1:7" ht="14.25" customHeight="1">
      <c r="A30" s="73">
        <v>20</v>
      </c>
      <c r="B30" s="74" t="s">
        <v>98</v>
      </c>
      <c r="C30" s="85">
        <v>115</v>
      </c>
      <c r="D30" s="86">
        <v>0.005693633032973561</v>
      </c>
      <c r="E30" s="87">
        <v>131</v>
      </c>
      <c r="F30" s="88">
        <v>0.007014725568942436</v>
      </c>
      <c r="G30" s="89">
        <v>-0.12213740458015265</v>
      </c>
    </row>
    <row r="31" spans="1:7" ht="14.25" customHeight="1">
      <c r="A31" s="35"/>
      <c r="B31" s="12" t="s">
        <v>10</v>
      </c>
      <c r="C31" s="13">
        <f>C32-SUM(C11:C30)</f>
        <v>1491</v>
      </c>
      <c r="D31" s="56">
        <f>C31/C32</f>
        <v>0.07381919001881375</v>
      </c>
      <c r="E31" s="13">
        <f>E32-SUM(E11:E30)</f>
        <v>1339</v>
      </c>
      <c r="F31" s="56">
        <f>E31/E32</f>
        <v>0.07170013386880857</v>
      </c>
      <c r="G31" s="17">
        <f>C31/E31-1</f>
        <v>0.1135175504107544</v>
      </c>
    </row>
    <row r="32" spans="1:7" ht="14.25" customHeight="1">
      <c r="A32" s="16"/>
      <c r="B32" s="14" t="s">
        <v>11</v>
      </c>
      <c r="C32" s="90">
        <v>20198</v>
      </c>
      <c r="D32" s="91">
        <v>1</v>
      </c>
      <c r="E32" s="92">
        <v>18675</v>
      </c>
      <c r="F32" s="93">
        <v>0.9999999999999994</v>
      </c>
      <c r="G32" s="32">
        <v>0.08155287817938417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I10" sqref="I10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43640</v>
      </c>
    </row>
    <row r="2" spans="1:9" ht="14.25" customHeight="1">
      <c r="A2" s="106" t="s">
        <v>36</v>
      </c>
      <c r="B2" s="106"/>
      <c r="C2" s="106"/>
      <c r="D2" s="106"/>
      <c r="E2" s="106"/>
      <c r="F2" s="106"/>
      <c r="G2" s="106"/>
      <c r="H2" s="24"/>
      <c r="I2" s="24"/>
    </row>
    <row r="3" spans="1:9" ht="14.25" customHeight="1">
      <c r="A3" s="107" t="s">
        <v>37</v>
      </c>
      <c r="B3" s="107"/>
      <c r="C3" s="107"/>
      <c r="D3" s="107"/>
      <c r="E3" s="107"/>
      <c r="F3" s="107"/>
      <c r="G3" s="107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8" t="s">
        <v>0</v>
      </c>
      <c r="B5" s="110" t="s">
        <v>1</v>
      </c>
      <c r="C5" s="112" t="s">
        <v>126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127</v>
      </c>
      <c r="D6" s="116"/>
      <c r="E6" s="116"/>
      <c r="F6" s="116"/>
      <c r="G6" s="117"/>
    </row>
    <row r="7" spans="1:7" ht="14.25" customHeight="1">
      <c r="A7" s="109"/>
      <c r="B7" s="109"/>
      <c r="C7" s="118">
        <v>2019</v>
      </c>
      <c r="D7" s="119"/>
      <c r="E7" s="122">
        <v>2018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20" t="s">
        <v>6</v>
      </c>
      <c r="D9" s="42" t="s">
        <v>2</v>
      </c>
      <c r="E9" s="98" t="s">
        <v>6</v>
      </c>
      <c r="F9" s="42" t="s">
        <v>2</v>
      </c>
      <c r="G9" s="104" t="s">
        <v>7</v>
      </c>
    </row>
    <row r="10" spans="1:7" ht="14.25" customHeight="1">
      <c r="A10" s="103"/>
      <c r="B10" s="103"/>
      <c r="C10" s="19" t="s">
        <v>8</v>
      </c>
      <c r="D10" s="97" t="s">
        <v>9</v>
      </c>
      <c r="E10" s="7" t="s">
        <v>8</v>
      </c>
      <c r="F10" s="97" t="s">
        <v>9</v>
      </c>
      <c r="G10" s="105"/>
    </row>
    <row r="11" spans="1:7" ht="14.25" customHeight="1">
      <c r="A11" s="69">
        <v>1</v>
      </c>
      <c r="B11" s="70" t="s">
        <v>38</v>
      </c>
      <c r="C11" s="75">
        <v>775</v>
      </c>
      <c r="D11" s="76">
        <v>0.41869259859535385</v>
      </c>
      <c r="E11" s="77">
        <v>912</v>
      </c>
      <c r="F11" s="78">
        <v>0.47648902821316613</v>
      </c>
      <c r="G11" s="79">
        <v>-0.15021929824561409</v>
      </c>
    </row>
    <row r="12" spans="1:7" ht="14.25" customHeight="1">
      <c r="A12" s="71">
        <v>2</v>
      </c>
      <c r="B12" s="72" t="s">
        <v>39</v>
      </c>
      <c r="C12" s="80">
        <v>236</v>
      </c>
      <c r="D12" s="81">
        <v>0.12749864937871422</v>
      </c>
      <c r="E12" s="82">
        <v>224</v>
      </c>
      <c r="F12" s="83">
        <v>0.11703239289446186</v>
      </c>
      <c r="G12" s="84">
        <v>0.0535714285714286</v>
      </c>
    </row>
    <row r="13" spans="1:7" ht="14.25" customHeight="1">
      <c r="A13" s="71">
        <v>3</v>
      </c>
      <c r="B13" s="72" t="s">
        <v>16</v>
      </c>
      <c r="C13" s="80">
        <v>149</v>
      </c>
      <c r="D13" s="81">
        <v>0.08049702863317126</v>
      </c>
      <c r="E13" s="82">
        <v>114</v>
      </c>
      <c r="F13" s="83">
        <v>0.05956112852664577</v>
      </c>
      <c r="G13" s="84">
        <v>0.3070175438596492</v>
      </c>
    </row>
    <row r="14" spans="1:7" ht="14.25" customHeight="1">
      <c r="A14" s="71">
        <v>4</v>
      </c>
      <c r="B14" s="72" t="s">
        <v>21</v>
      </c>
      <c r="C14" s="80">
        <v>110</v>
      </c>
      <c r="D14" s="81">
        <v>0.05942733657482442</v>
      </c>
      <c r="E14" s="82">
        <v>83</v>
      </c>
      <c r="F14" s="83">
        <v>0.04336468129571578</v>
      </c>
      <c r="G14" s="84">
        <v>0.32530120481927716</v>
      </c>
    </row>
    <row r="15" spans="1:7" ht="14.25" customHeight="1">
      <c r="A15" s="73">
        <v>5</v>
      </c>
      <c r="B15" s="74" t="s">
        <v>40</v>
      </c>
      <c r="C15" s="85">
        <v>109</v>
      </c>
      <c r="D15" s="86">
        <v>0.05888708806050783</v>
      </c>
      <c r="E15" s="87">
        <v>165</v>
      </c>
      <c r="F15" s="88">
        <v>0.08620689655172414</v>
      </c>
      <c r="G15" s="89">
        <v>-0.33939393939393936</v>
      </c>
    </row>
    <row r="16" spans="1:7" ht="14.25" customHeight="1">
      <c r="A16" s="69">
        <v>6</v>
      </c>
      <c r="B16" s="70" t="s">
        <v>72</v>
      </c>
      <c r="C16" s="75">
        <v>66</v>
      </c>
      <c r="D16" s="76">
        <v>0.03565640194489465</v>
      </c>
      <c r="E16" s="77">
        <v>34</v>
      </c>
      <c r="F16" s="78">
        <v>0.017763845350052248</v>
      </c>
      <c r="G16" s="79">
        <v>0.9411764705882353</v>
      </c>
    </row>
    <row r="17" spans="1:7" ht="14.25" customHeight="1">
      <c r="A17" s="71">
        <v>7</v>
      </c>
      <c r="B17" s="72" t="s">
        <v>41</v>
      </c>
      <c r="C17" s="80">
        <v>63</v>
      </c>
      <c r="D17" s="81">
        <v>0.03403565640194489</v>
      </c>
      <c r="E17" s="82">
        <v>39</v>
      </c>
      <c r="F17" s="83">
        <v>0.02037617554858934</v>
      </c>
      <c r="G17" s="84">
        <v>0.6153846153846154</v>
      </c>
    </row>
    <row r="18" spans="1:7" ht="14.25" customHeight="1">
      <c r="A18" s="71"/>
      <c r="B18" s="72" t="s">
        <v>76</v>
      </c>
      <c r="C18" s="80">
        <v>63</v>
      </c>
      <c r="D18" s="81">
        <v>0.03403565640194489</v>
      </c>
      <c r="E18" s="82">
        <v>52</v>
      </c>
      <c r="F18" s="83">
        <v>0.027168234064785787</v>
      </c>
      <c r="G18" s="84">
        <v>0.21153846153846145</v>
      </c>
    </row>
    <row r="19" spans="1:7" ht="14.25" customHeight="1">
      <c r="A19" s="71">
        <v>9</v>
      </c>
      <c r="B19" s="72" t="s">
        <v>59</v>
      </c>
      <c r="C19" s="80">
        <v>36</v>
      </c>
      <c r="D19" s="81">
        <v>0.019448946515397084</v>
      </c>
      <c r="E19" s="82">
        <v>40</v>
      </c>
      <c r="F19" s="83">
        <v>0.02089864158829676</v>
      </c>
      <c r="G19" s="84">
        <v>-0.09999999999999998</v>
      </c>
    </row>
    <row r="20" spans="1:7" ht="14.25" customHeight="1">
      <c r="A20" s="73">
        <v>10</v>
      </c>
      <c r="B20" s="74" t="s">
        <v>42</v>
      </c>
      <c r="C20" s="85">
        <v>33</v>
      </c>
      <c r="D20" s="86">
        <v>0.017828200972447326</v>
      </c>
      <c r="E20" s="87">
        <v>30</v>
      </c>
      <c r="F20" s="88">
        <v>0.01567398119122257</v>
      </c>
      <c r="G20" s="89">
        <v>0.10000000000000009</v>
      </c>
    </row>
    <row r="21" spans="1:7" ht="14.25" customHeight="1">
      <c r="A21" s="69">
        <v>11</v>
      </c>
      <c r="B21" s="70" t="s">
        <v>96</v>
      </c>
      <c r="C21" s="75">
        <v>29</v>
      </c>
      <c r="D21" s="76">
        <v>0.015667206915180983</v>
      </c>
      <c r="E21" s="77">
        <v>25</v>
      </c>
      <c r="F21" s="78">
        <v>0.013061650992685475</v>
      </c>
      <c r="G21" s="79">
        <v>0.15999999999999992</v>
      </c>
    </row>
    <row r="22" spans="1:7" ht="14.25" customHeight="1">
      <c r="A22" s="71">
        <v>12</v>
      </c>
      <c r="B22" s="72" t="s">
        <v>77</v>
      </c>
      <c r="C22" s="80">
        <v>27</v>
      </c>
      <c r="D22" s="81">
        <v>0.014586709886547812</v>
      </c>
      <c r="E22" s="82">
        <v>15</v>
      </c>
      <c r="F22" s="83">
        <v>0.007836990595611285</v>
      </c>
      <c r="G22" s="84">
        <v>0.8</v>
      </c>
    </row>
    <row r="23" spans="1:7" ht="14.25" customHeight="1">
      <c r="A23" s="71">
        <v>13</v>
      </c>
      <c r="B23" s="72" t="s">
        <v>95</v>
      </c>
      <c r="C23" s="80">
        <v>26</v>
      </c>
      <c r="D23" s="81">
        <v>0.014046461372231226</v>
      </c>
      <c r="E23" s="82">
        <v>24</v>
      </c>
      <c r="F23" s="83">
        <v>0.012539184952978056</v>
      </c>
      <c r="G23" s="84">
        <v>0.08333333333333326</v>
      </c>
    </row>
    <row r="24" spans="1:7" ht="14.25" customHeight="1">
      <c r="A24" s="71">
        <v>14</v>
      </c>
      <c r="B24" s="72" t="s">
        <v>25</v>
      </c>
      <c r="C24" s="80">
        <v>14</v>
      </c>
      <c r="D24" s="81">
        <v>0.007563479200432199</v>
      </c>
      <c r="E24" s="82">
        <v>8</v>
      </c>
      <c r="F24" s="83">
        <v>0.0041797283176593526</v>
      </c>
      <c r="G24" s="84">
        <v>0.75</v>
      </c>
    </row>
    <row r="25" spans="1:7" ht="14.25" customHeight="1">
      <c r="A25" s="73">
        <v>15</v>
      </c>
      <c r="B25" s="74" t="s">
        <v>129</v>
      </c>
      <c r="C25" s="85">
        <v>11</v>
      </c>
      <c r="D25" s="86">
        <v>0.005942733657482442</v>
      </c>
      <c r="E25" s="87">
        <v>2</v>
      </c>
      <c r="F25" s="88">
        <v>0.0010449320794148381</v>
      </c>
      <c r="G25" s="89">
        <v>4.5</v>
      </c>
    </row>
    <row r="26" spans="1:7" ht="14.25" customHeight="1">
      <c r="A26" s="18"/>
      <c r="B26" s="12" t="s">
        <v>10</v>
      </c>
      <c r="C26" s="13">
        <f>C27-SUM(C11:C25)</f>
        <v>104</v>
      </c>
      <c r="D26" s="56">
        <f>C26/C27</f>
        <v>0.056185845488924906</v>
      </c>
      <c r="E26" s="13">
        <f>E27-SUM(E11:E25)</f>
        <v>147</v>
      </c>
      <c r="F26" s="56">
        <f>E26/E27</f>
        <v>0.0768025078369906</v>
      </c>
      <c r="G26" s="17">
        <f>C26/E26-1</f>
        <v>-0.2925170068027211</v>
      </c>
    </row>
    <row r="27" spans="1:7" ht="15">
      <c r="A27" s="16"/>
      <c r="B27" s="14" t="s">
        <v>11</v>
      </c>
      <c r="C27" s="90">
        <v>1851</v>
      </c>
      <c r="D27" s="91">
        <v>1</v>
      </c>
      <c r="E27" s="92">
        <v>1914</v>
      </c>
      <c r="F27" s="93">
        <v>0.9999999999999994</v>
      </c>
      <c r="G27" s="32">
        <v>-0.0329153605015674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6" t="s">
        <v>44</v>
      </c>
      <c r="B50" s="106"/>
      <c r="C50" s="106"/>
      <c r="D50" s="106"/>
      <c r="E50" s="106"/>
      <c r="F50" s="106"/>
      <c r="G50" s="106"/>
    </row>
    <row r="51" spans="1:7" ht="15">
      <c r="A51" s="107" t="s">
        <v>45</v>
      </c>
      <c r="B51" s="107"/>
      <c r="C51" s="107"/>
      <c r="D51" s="107"/>
      <c r="E51" s="107"/>
      <c r="F51" s="107"/>
      <c r="G51" s="107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08" t="s">
        <v>0</v>
      </c>
      <c r="B53" s="110" t="s">
        <v>1</v>
      </c>
      <c r="C53" s="112" t="s">
        <v>126</v>
      </c>
      <c r="D53" s="113"/>
      <c r="E53" s="113"/>
      <c r="F53" s="113"/>
      <c r="G53" s="114"/>
    </row>
    <row r="54" spans="1:7" ht="15" customHeight="1">
      <c r="A54" s="109"/>
      <c r="B54" s="111"/>
      <c r="C54" s="115" t="s">
        <v>127</v>
      </c>
      <c r="D54" s="116"/>
      <c r="E54" s="116"/>
      <c r="F54" s="116"/>
      <c r="G54" s="117"/>
    </row>
    <row r="55" spans="1:7" ht="15" customHeight="1">
      <c r="A55" s="109"/>
      <c r="B55" s="109"/>
      <c r="C55" s="118">
        <v>2019</v>
      </c>
      <c r="D55" s="119"/>
      <c r="E55" s="122">
        <v>2018</v>
      </c>
      <c r="F55" s="119"/>
      <c r="G55" s="124" t="s">
        <v>3</v>
      </c>
    </row>
    <row r="56" spans="1:7" ht="15" customHeight="1">
      <c r="A56" s="102" t="s">
        <v>4</v>
      </c>
      <c r="B56" s="102" t="s">
        <v>5</v>
      </c>
      <c r="C56" s="120"/>
      <c r="D56" s="121"/>
      <c r="E56" s="123"/>
      <c r="F56" s="121"/>
      <c r="G56" s="124"/>
    </row>
    <row r="57" spans="1:7" ht="15" customHeight="1">
      <c r="A57" s="102"/>
      <c r="B57" s="102"/>
      <c r="C57" s="20" t="s">
        <v>6</v>
      </c>
      <c r="D57" s="42" t="s">
        <v>2</v>
      </c>
      <c r="E57" s="98" t="s">
        <v>6</v>
      </c>
      <c r="F57" s="42" t="s">
        <v>2</v>
      </c>
      <c r="G57" s="104" t="s">
        <v>7</v>
      </c>
    </row>
    <row r="58" spans="1:7" ht="15" customHeight="1">
      <c r="A58" s="103"/>
      <c r="B58" s="103"/>
      <c r="C58" s="19" t="s">
        <v>8</v>
      </c>
      <c r="D58" s="97" t="s">
        <v>9</v>
      </c>
      <c r="E58" s="7" t="s">
        <v>8</v>
      </c>
      <c r="F58" s="97" t="s">
        <v>9</v>
      </c>
      <c r="G58" s="105"/>
    </row>
    <row r="59" spans="1:7" ht="15">
      <c r="A59" s="69">
        <v>1</v>
      </c>
      <c r="B59" s="70" t="s">
        <v>48</v>
      </c>
      <c r="C59" s="94">
        <v>527</v>
      </c>
      <c r="D59" s="76">
        <v>0.1704398447606727</v>
      </c>
      <c r="E59" s="94">
        <v>655</v>
      </c>
      <c r="F59" s="78">
        <v>0.20727848101265822</v>
      </c>
      <c r="G59" s="79">
        <v>-0.19541984732824424</v>
      </c>
    </row>
    <row r="60" spans="1:7" ht="15">
      <c r="A60" s="71">
        <v>2</v>
      </c>
      <c r="B60" s="72" t="s">
        <v>49</v>
      </c>
      <c r="C60" s="95">
        <v>446</v>
      </c>
      <c r="D60" s="81">
        <v>0.1442432082794308</v>
      </c>
      <c r="E60" s="95">
        <v>524</v>
      </c>
      <c r="F60" s="83">
        <v>0.16582278481012658</v>
      </c>
      <c r="G60" s="84">
        <v>-0.14885496183206104</v>
      </c>
    </row>
    <row r="61" spans="1:7" ht="15">
      <c r="A61" s="71">
        <v>3</v>
      </c>
      <c r="B61" s="72" t="s">
        <v>54</v>
      </c>
      <c r="C61" s="95">
        <v>383</v>
      </c>
      <c r="D61" s="81">
        <v>0.12386804657179819</v>
      </c>
      <c r="E61" s="95">
        <v>407</v>
      </c>
      <c r="F61" s="83">
        <v>0.12879746835443037</v>
      </c>
      <c r="G61" s="84">
        <v>-0.05896805896805901</v>
      </c>
    </row>
    <row r="62" spans="1:7" ht="15">
      <c r="A62" s="71">
        <v>4</v>
      </c>
      <c r="B62" s="72" t="s">
        <v>50</v>
      </c>
      <c r="C62" s="95">
        <v>346</v>
      </c>
      <c r="D62" s="81">
        <v>0.11190168175937905</v>
      </c>
      <c r="E62" s="95">
        <v>301</v>
      </c>
      <c r="F62" s="83">
        <v>0.09525316455696202</v>
      </c>
      <c r="G62" s="84">
        <v>0.1495016611295681</v>
      </c>
    </row>
    <row r="63" spans="1:7" ht="15">
      <c r="A63" s="73">
        <v>5</v>
      </c>
      <c r="B63" s="74" t="s">
        <v>52</v>
      </c>
      <c r="C63" s="96">
        <v>258</v>
      </c>
      <c r="D63" s="86">
        <v>0.08344113842173351</v>
      </c>
      <c r="E63" s="96">
        <v>209</v>
      </c>
      <c r="F63" s="88">
        <v>0.06613924050632912</v>
      </c>
      <c r="G63" s="89">
        <v>0.23444976076555024</v>
      </c>
    </row>
    <row r="64" spans="1:7" ht="15">
      <c r="A64" s="69">
        <v>6</v>
      </c>
      <c r="B64" s="70" t="s">
        <v>51</v>
      </c>
      <c r="C64" s="94">
        <v>174</v>
      </c>
      <c r="D64" s="76">
        <v>0.05627425614489004</v>
      </c>
      <c r="E64" s="94">
        <v>249</v>
      </c>
      <c r="F64" s="78">
        <v>0.07879746835443038</v>
      </c>
      <c r="G64" s="79">
        <v>-0.3012048192771084</v>
      </c>
    </row>
    <row r="65" spans="1:7" ht="15">
      <c r="A65" s="71">
        <v>7</v>
      </c>
      <c r="B65" s="72" t="s">
        <v>78</v>
      </c>
      <c r="C65" s="95">
        <v>164</v>
      </c>
      <c r="D65" s="81">
        <v>0.05304010349288486</v>
      </c>
      <c r="E65" s="95">
        <v>47</v>
      </c>
      <c r="F65" s="83">
        <v>0.014873417721518987</v>
      </c>
      <c r="G65" s="84">
        <v>2.4893617021276597</v>
      </c>
    </row>
    <row r="66" spans="1:7" ht="15">
      <c r="A66" s="71">
        <v>8</v>
      </c>
      <c r="B66" s="72" t="s">
        <v>53</v>
      </c>
      <c r="C66" s="95">
        <v>140</v>
      </c>
      <c r="D66" s="81">
        <v>0.045278137128072445</v>
      </c>
      <c r="E66" s="95">
        <v>91</v>
      </c>
      <c r="F66" s="83">
        <v>0.02879746835443038</v>
      </c>
      <c r="G66" s="84">
        <v>0.5384615384615385</v>
      </c>
    </row>
    <row r="67" spans="1:7" ht="15">
      <c r="A67" s="71">
        <v>9</v>
      </c>
      <c r="B67" s="72" t="s">
        <v>56</v>
      </c>
      <c r="C67" s="95">
        <v>122</v>
      </c>
      <c r="D67" s="81">
        <v>0.03945666235446313</v>
      </c>
      <c r="E67" s="95">
        <v>133</v>
      </c>
      <c r="F67" s="83">
        <v>0.04208860759493671</v>
      </c>
      <c r="G67" s="84">
        <v>-0.08270676691729328</v>
      </c>
    </row>
    <row r="68" spans="1:7" ht="15">
      <c r="A68" s="73">
        <v>10</v>
      </c>
      <c r="B68" s="74" t="s">
        <v>43</v>
      </c>
      <c r="C68" s="96">
        <v>117</v>
      </c>
      <c r="D68" s="86">
        <v>0.03783958602846054</v>
      </c>
      <c r="E68" s="96">
        <v>137</v>
      </c>
      <c r="F68" s="88">
        <v>0.04335443037974684</v>
      </c>
      <c r="G68" s="89">
        <v>-0.14598540145985406</v>
      </c>
    </row>
    <row r="69" spans="1:7" ht="15">
      <c r="A69" s="69">
        <v>11</v>
      </c>
      <c r="B69" s="70" t="s">
        <v>55</v>
      </c>
      <c r="C69" s="94">
        <v>97</v>
      </c>
      <c r="D69" s="76">
        <v>0.031371280724450196</v>
      </c>
      <c r="E69" s="94">
        <v>85</v>
      </c>
      <c r="F69" s="78">
        <v>0.02689873417721519</v>
      </c>
      <c r="G69" s="79">
        <v>0.14117647058823524</v>
      </c>
    </row>
    <row r="70" spans="1:7" ht="15">
      <c r="A70" s="71">
        <v>12</v>
      </c>
      <c r="B70" s="72" t="s">
        <v>63</v>
      </c>
      <c r="C70" s="95">
        <v>69</v>
      </c>
      <c r="D70" s="81">
        <v>0.022315653298835704</v>
      </c>
      <c r="E70" s="95">
        <v>86</v>
      </c>
      <c r="F70" s="83">
        <v>0.02721518987341772</v>
      </c>
      <c r="G70" s="84">
        <v>-0.19767441860465118</v>
      </c>
    </row>
    <row r="71" spans="1:7" ht="15">
      <c r="A71" s="71">
        <v>13</v>
      </c>
      <c r="B71" s="72" t="s">
        <v>99</v>
      </c>
      <c r="C71" s="95">
        <v>56</v>
      </c>
      <c r="D71" s="81">
        <v>0.018111254851228976</v>
      </c>
      <c r="E71" s="95">
        <v>31</v>
      </c>
      <c r="F71" s="83">
        <v>0.009810126582278481</v>
      </c>
      <c r="G71" s="84">
        <v>0.8064516129032258</v>
      </c>
    </row>
    <row r="72" spans="1:7" ht="15">
      <c r="A72" s="71">
        <v>14</v>
      </c>
      <c r="B72" s="72" t="s">
        <v>70</v>
      </c>
      <c r="C72" s="95">
        <v>51</v>
      </c>
      <c r="D72" s="81">
        <v>0.016494178525226392</v>
      </c>
      <c r="E72" s="95">
        <v>40</v>
      </c>
      <c r="F72" s="83">
        <v>0.012658227848101266</v>
      </c>
      <c r="G72" s="84">
        <v>0.2749999999999999</v>
      </c>
    </row>
    <row r="73" spans="1:7" ht="15">
      <c r="A73" s="73">
        <v>15</v>
      </c>
      <c r="B73" s="74" t="s">
        <v>92</v>
      </c>
      <c r="C73" s="96">
        <v>35</v>
      </c>
      <c r="D73" s="86">
        <v>0.011319534282018111</v>
      </c>
      <c r="E73" s="96">
        <v>24</v>
      </c>
      <c r="F73" s="88">
        <v>0.007594936708860759</v>
      </c>
      <c r="G73" s="89">
        <v>0.45833333333333326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107</v>
      </c>
      <c r="D75" s="55">
        <f>C75/C76</f>
        <v>0.03460543337645537</v>
      </c>
      <c r="E75" s="51">
        <f>E76-SUM(E59:E74)</f>
        <v>141</v>
      </c>
      <c r="F75" s="55">
        <f>E75/E76</f>
        <v>0.044620253164556964</v>
      </c>
      <c r="G75" s="41">
        <f>C75/E75-1</f>
        <v>-0.24113475177304966</v>
      </c>
    </row>
    <row r="76" spans="1:7" ht="15">
      <c r="A76" s="16"/>
      <c r="B76" s="14" t="s">
        <v>11</v>
      </c>
      <c r="C76" s="44">
        <v>3092</v>
      </c>
      <c r="D76" s="91">
        <v>1</v>
      </c>
      <c r="E76" s="44">
        <v>3160</v>
      </c>
      <c r="F76" s="93">
        <v>1</v>
      </c>
      <c r="G76" s="32">
        <v>-0.021518987341772156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32" dxfId="45" operator="lessThan">
      <formula>0</formula>
    </cfRule>
  </conditionalFormatting>
  <conditionalFormatting sqref="C74:G74">
    <cfRule type="cellIs" priority="3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2019-06-21T16:20:21Z</dcterms:modified>
  <cp:category/>
  <cp:version/>
  <cp:contentType/>
  <cp:contentStatus/>
</cp:coreProperties>
</file>