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3260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<sst xmlns="http://schemas.openxmlformats.org/spreadsheetml/2006/main" count="256" uniqueCount="124">
  <si>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</si>
  <si>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</si>
  <si>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</si>
  <si>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</si>
  <si>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</si>
  <si>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</si>
  <si>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</si>
  <si>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</si>
  <si>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</si>
  <si>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</si>
  <si>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</si>
  <si>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</si>
  <si>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</si>
  <si>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</si>
  <si>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</si>
  <si>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</si>
  <si>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</si>
  <si>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</si>
  <si>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</si>
  <si>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</si>
  <si>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</si>
  <si>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</si>
  <si>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</si>
  <si>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</si>
  <si>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</si>
  <si>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</si>
  <si>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</si>
  <si>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</si>
  <si>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</si>
  <si>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</si>
  <si>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</si>
  <si>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</si>
  <si>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</si>
  <si>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</si>
  <si>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</si>
  <si>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</si>
  <si>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</si>
  <si>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</si>
  <si>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</si>
  <si>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</si>
  <si>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</si>
  <si>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</si>
  <si>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</si>
  <si>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</si>
  <si>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</si>
  <si>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</si>
  <si>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</si>
  <si>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</si>
  <si>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</si>
  <si>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</si>
  <si>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</si>
  <si>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</si>
  <si>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</si>
  <si>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</si>
  <si>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</si>
  <si>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</si>
  <si>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</si>
  <si>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</si>
  <si>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</si>
  <si>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</si>
  <si>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</si>
  <si>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</si>
  <si>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</si>
  <si>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</si>
  <si>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</si>
  <si>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</si>
  <si>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</si>
  <si>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</si>
  <si>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</si>
  <si>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</si>
  <si>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</si>
  <si>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</si>
  <si>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</si>
  <si>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</si>
  <si>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</si>
  <si>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</si>
  <si>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</si>
  <si>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</si>
  <si>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</si>
  <si>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</si>
  <si>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</si>
  <si>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</si>
  <si>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</si>
  <si>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</si>
  <si>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</si>
  <si>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</si>
  <si>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</si>
  <si>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</si>
  <si>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</si>
  <si>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</si>
  <si>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</si>
  <si>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</si>
  <si>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</si>
  <si>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</si>
  <si>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</si>
  <si>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</si>
  <si>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</si>
  <si>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</si>
  <si>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</si>
  <si>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</si>
  <si>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</si>
  <si>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</si>
  <si>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</si>
  <si>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</si>
  <si>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</si>
  <si>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</si>
  <si>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</si>
  <si>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</si>
  <si>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</si>
  <si>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</si>
  <si>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</si>
  <si>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PRZYCZEPY, DMC&gt;3.5T</t>
  </si>
  <si>
    <t>NACZEPY, DMC&gt;3.5T</t>
  </si>
  <si>
    <t>REDOS</t>
  </si>
  <si>
    <t>MASTER-TECH</t>
  </si>
  <si>
    <t>2018
Maj</t>
  </si>
  <si>
    <t>2017
Maj</t>
  </si>
  <si>
    <t>2018
Sty - Maj</t>
  </si>
  <si>
    <t>2017
Sty - Maj</t>
  </si>
  <si>
    <t>13/06/2018</t>
  </si>
  <si>
    <t>Rok narastająco Styczeń - Maj</t>
  </si>
  <si>
    <t>YTD January - May</t>
  </si>
  <si>
    <t>K.T.S. SUSKI</t>
  </si>
  <si>
    <t>FENDT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</si>
</sst>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0" fontId="51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27" xfId="60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0" fillId="33" borderId="18" xfId="55" applyFont="1" applyFill="1" applyBorder="1" applyAlignment="1">
      <alignment horizontal="center" vertical="center"/>
      <protection/>
    </xf>
    <xf numFmtId="0" fontId="60" fillId="33" borderId="20" xfId="55" applyFont="1" applyFill="1" applyBorder="1" applyAlignment="1">
      <alignment horizontal="center" vertical="center"/>
      <protection/>
    </xf>
    <xf numFmtId="0" fontId="60" fillId="33" borderId="19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wrapText="1"/>
      <protection/>
    </xf>
    <xf numFmtId="0" fontId="3" fillId="33" borderId="13" xfId="55" applyFont="1" applyFill="1" applyBorder="1" applyAlignment="1">
      <alignment horizontal="center" wrapText="1"/>
      <protection/>
    </xf>
    <xf numFmtId="0" fontId="53" fillId="33" borderId="13" xfId="55" applyFont="1" applyFill="1" applyBorder="1" applyAlignment="1">
      <alignment horizontal="center" vertical="top" wrapText="1"/>
      <protection/>
    </xf>
    <xf numFmtId="0" fontId="53" fillId="33" borderId="14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5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47625</xdr:rowOff>
    </xdr:from>
    <xdr:to>
      <xdr:col>14</xdr:col>
      <xdr:colOff>295275</xdr:colOff>
      <xdr:row>29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067300"/>
          <a:ext cx="3952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41</xdr:row>
      <xdr:rowOff>0</xdr:rowOff>
    </xdr:from>
    <xdr:to>
      <xdr:col>8</xdr:col>
      <xdr:colOff>247650</xdr:colOff>
      <xdr:row>54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15100"/>
          <a:ext cx="6772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71</xdr:row>
      <xdr:rowOff>9525</xdr:rowOff>
    </xdr:from>
    <xdr:to>
      <xdr:col>8</xdr:col>
      <xdr:colOff>104775</xdr:colOff>
      <xdr:row>84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068300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0</xdr:rowOff>
    </xdr:from>
    <xdr:to>
      <xdr:col>8</xdr:col>
      <xdr:colOff>95250</xdr:colOff>
      <xdr:row>99</xdr:row>
      <xdr:rowOff>57150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916275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95250</xdr:rowOff>
    </xdr:from>
    <xdr:to>
      <xdr:col>6</xdr:col>
      <xdr:colOff>190500</xdr:colOff>
      <xdr:row>49</xdr:row>
      <xdr:rowOff>123825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34025"/>
          <a:ext cx="53244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</xdr:row>
      <xdr:rowOff>28575</xdr:rowOff>
    </xdr:from>
    <xdr:to>
      <xdr:col>6</xdr:col>
      <xdr:colOff>142875</xdr:colOff>
      <xdr:row>68</xdr:row>
      <xdr:rowOff>57150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9086850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9525</xdr:rowOff>
    </xdr:from>
    <xdr:to>
      <xdr:col>8</xdr:col>
      <xdr:colOff>238125</xdr:colOff>
      <xdr:row>45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29275"/>
          <a:ext cx="6953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171450</xdr:rowOff>
    </xdr:from>
    <xdr:to>
      <xdr:col>8</xdr:col>
      <xdr:colOff>104775</xdr:colOff>
      <xdr:row>45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29275"/>
          <a:ext cx="6610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0</xdr:rowOff>
    </xdr:from>
    <xdr:to>
      <xdr:col>8</xdr:col>
      <xdr:colOff>104775</xdr:colOff>
      <xdr:row>96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982825"/>
          <a:ext cx="6610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77" t="s">
        <v>119</v>
      </c>
    </row>
    <row r="2" ht="15">
      <c r="G2" s="1" t="s">
        <v>4</v>
      </c>
    </row>
    <row r="3" spans="1:7" ht="25.5" customHeight="1">
      <c r="A3" s="94" t="s">
        <v>29</v>
      </c>
      <c r="B3" s="95"/>
      <c r="C3" s="95"/>
      <c r="D3" s="95"/>
      <c r="E3" s="95"/>
      <c r="F3" s="95"/>
      <c r="G3" s="96"/>
    </row>
    <row r="4" spans="1:7" ht="25.5" customHeight="1">
      <c r="A4" s="8"/>
      <c r="B4" s="9" t="s">
        <v>115</v>
      </c>
      <c r="C4" s="9" t="s">
        <v>116</v>
      </c>
      <c r="D4" s="10" t="s">
        <v>3</v>
      </c>
      <c r="E4" s="9" t="s">
        <v>117</v>
      </c>
      <c r="F4" s="9" t="s">
        <v>118</v>
      </c>
      <c r="G4" s="10" t="s">
        <v>3</v>
      </c>
    </row>
    <row r="5" spans="1:7" ht="25.5" customHeight="1">
      <c r="A5" s="2" t="s">
        <v>18</v>
      </c>
      <c r="B5" s="3">
        <v>6195</v>
      </c>
      <c r="C5" s="3">
        <v>5865</v>
      </c>
      <c r="D5" s="4">
        <v>0.05626598465473154</v>
      </c>
      <c r="E5" s="3">
        <v>25789</v>
      </c>
      <c r="F5" s="3">
        <v>24499</v>
      </c>
      <c r="G5" s="4">
        <v>0.0526552104167517</v>
      </c>
    </row>
    <row r="6" spans="1:7" ht="25.5" customHeight="1">
      <c r="A6" s="5" t="s">
        <v>19</v>
      </c>
      <c r="B6" s="6">
        <v>931</v>
      </c>
      <c r="C6" s="6">
        <v>822</v>
      </c>
      <c r="D6" s="7">
        <v>0.13260340632603396</v>
      </c>
      <c r="E6" s="6">
        <v>4613</v>
      </c>
      <c r="F6" s="6">
        <v>3544</v>
      </c>
      <c r="G6" s="7">
        <v>0.30163656884875856</v>
      </c>
    </row>
    <row r="7" spans="1:7" ht="25.5" customHeight="1">
      <c r="A7" s="41" t="s">
        <v>20</v>
      </c>
      <c r="B7" s="6">
        <v>133</v>
      </c>
      <c r="C7" s="6">
        <v>108</v>
      </c>
      <c r="D7" s="7">
        <v>0.2314814814814814</v>
      </c>
      <c r="E7" s="6">
        <v>582</v>
      </c>
      <c r="F7" s="6">
        <v>445</v>
      </c>
      <c r="G7" s="7">
        <v>0.3078651685393259</v>
      </c>
    </row>
    <row r="8" spans="1:7" ht="25.5" customHeight="1">
      <c r="A8" s="41" t="s">
        <v>21</v>
      </c>
      <c r="B8" s="6">
        <v>4705</v>
      </c>
      <c r="C8" s="6">
        <v>4561</v>
      </c>
      <c r="D8" s="7">
        <v>0.03157202367901779</v>
      </c>
      <c r="E8" s="6">
        <v>18675</v>
      </c>
      <c r="F8" s="6">
        <v>19053</v>
      </c>
      <c r="G8" s="7">
        <v>-0.0198393953708077</v>
      </c>
    </row>
    <row r="9" spans="1:7" ht="25.5" customHeight="1">
      <c r="A9" s="41" t="s">
        <v>22</v>
      </c>
      <c r="B9" s="6">
        <v>425</v>
      </c>
      <c r="C9" s="6">
        <v>373</v>
      </c>
      <c r="D9" s="7">
        <v>0.13941018766756041</v>
      </c>
      <c r="E9" s="6">
        <v>1914</v>
      </c>
      <c r="F9" s="6">
        <v>1454</v>
      </c>
      <c r="G9" s="7">
        <v>0.3163686382393398</v>
      </c>
    </row>
    <row r="10" spans="1:7" ht="25.5" customHeight="1">
      <c r="A10" s="41" t="s">
        <v>23</v>
      </c>
      <c r="B10" s="6">
        <v>1</v>
      </c>
      <c r="C10" s="6">
        <v>1</v>
      </c>
      <c r="D10" s="7">
        <v>0</v>
      </c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2010</v>
      </c>
      <c r="C11" s="3">
        <v>1922</v>
      </c>
      <c r="D11" s="4">
        <v>0.0457856399583767</v>
      </c>
      <c r="E11" s="3">
        <v>10384</v>
      </c>
      <c r="F11" s="3">
        <v>9363</v>
      </c>
      <c r="G11" s="4">
        <v>0.10904624586136924</v>
      </c>
    </row>
    <row r="12" spans="1:7" ht="25.5" customHeight="1">
      <c r="A12" s="5" t="s">
        <v>16</v>
      </c>
      <c r="B12" s="6">
        <v>2009</v>
      </c>
      <c r="C12" s="6">
        <v>1922</v>
      </c>
      <c r="D12" s="7">
        <v>0.04526534859521325</v>
      </c>
      <c r="E12" s="6">
        <v>10378</v>
      </c>
      <c r="F12" s="6">
        <v>9358</v>
      </c>
      <c r="G12" s="7">
        <v>0.10899764907031417</v>
      </c>
    </row>
    <row r="13" spans="1:7" ht="25.5" customHeight="1">
      <c r="A13" s="41" t="s">
        <v>17</v>
      </c>
      <c r="B13" s="6">
        <v>1</v>
      </c>
      <c r="C13" s="6">
        <v>0</v>
      </c>
      <c r="D13" s="7"/>
      <c r="E13" s="6">
        <v>6</v>
      </c>
      <c r="F13" s="6">
        <v>5</v>
      </c>
      <c r="G13" s="7">
        <v>0.19999999999999996</v>
      </c>
    </row>
    <row r="14" spans="1:8" ht="25.5" customHeight="1">
      <c r="A14" s="11" t="s">
        <v>30</v>
      </c>
      <c r="B14" s="12">
        <v>8205</v>
      </c>
      <c r="C14" s="12">
        <v>7787</v>
      </c>
      <c r="D14" s="13">
        <v>0.05367920893797362</v>
      </c>
      <c r="E14" s="12">
        <v>36173</v>
      </c>
      <c r="F14" s="12">
        <v>33862</v>
      </c>
      <c r="G14" s="13">
        <v>0.06824759317228746</v>
      </c>
      <c r="H14" s="62"/>
    </row>
    <row r="15" ht="14.25" customHeight="1">
      <c r="A15" s="44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94" t="s">
        <v>82</v>
      </c>
      <c r="B20" s="95"/>
      <c r="C20" s="95"/>
      <c r="D20" s="95"/>
      <c r="E20" s="95"/>
      <c r="F20" s="95"/>
      <c r="G20" s="96"/>
    </row>
    <row r="21" spans="1:7" ht="25.5" customHeight="1">
      <c r="A21" s="8"/>
      <c r="B21" s="9" t="s">
        <v>115</v>
      </c>
      <c r="C21" s="9" t="s">
        <v>116</v>
      </c>
      <c r="D21" s="10" t="s">
        <v>3</v>
      </c>
      <c r="E21" s="9" t="s">
        <v>117</v>
      </c>
      <c r="F21" s="9" t="s">
        <v>118</v>
      </c>
      <c r="G21" s="10" t="s">
        <v>3</v>
      </c>
    </row>
    <row r="22" spans="1:7" ht="25.5" customHeight="1">
      <c r="A22" s="2" t="s">
        <v>111</v>
      </c>
      <c r="B22" s="3">
        <v>243</v>
      </c>
      <c r="C22" s="3">
        <v>222</v>
      </c>
      <c r="D22" s="4">
        <v>0.09459459459459452</v>
      </c>
      <c r="E22" s="3">
        <v>1238</v>
      </c>
      <c r="F22" s="3">
        <v>891</v>
      </c>
      <c r="G22" s="4">
        <v>0.3894500561167227</v>
      </c>
    </row>
    <row r="23" spans="1:7" ht="25.5" customHeight="1">
      <c r="A23" s="5" t="s">
        <v>26</v>
      </c>
      <c r="B23" s="6">
        <v>243</v>
      </c>
      <c r="C23" s="6">
        <v>220</v>
      </c>
      <c r="D23" s="7">
        <v>0.1045454545454545</v>
      </c>
      <c r="E23" s="6">
        <v>1227</v>
      </c>
      <c r="F23" s="6">
        <v>884</v>
      </c>
      <c r="G23" s="7">
        <v>0.3880090497737556</v>
      </c>
    </row>
    <row r="24" spans="1:7" ht="25.5" customHeight="1">
      <c r="A24" s="5" t="s">
        <v>27</v>
      </c>
      <c r="B24" s="6">
        <v>0</v>
      </c>
      <c r="C24" s="6">
        <v>2</v>
      </c>
      <c r="D24" s="7">
        <v>-1</v>
      </c>
      <c r="E24" s="6">
        <v>11</v>
      </c>
      <c r="F24" s="6">
        <v>7</v>
      </c>
      <c r="G24" s="7">
        <v>0.5714285714285714</v>
      </c>
    </row>
    <row r="25" spans="1:7" ht="25.5" customHeight="1">
      <c r="A25" s="2" t="s">
        <v>112</v>
      </c>
      <c r="B25" s="3">
        <v>2008</v>
      </c>
      <c r="C25" s="3">
        <v>1918</v>
      </c>
      <c r="D25" s="4">
        <v>0.046923879040667416</v>
      </c>
      <c r="E25" s="3">
        <v>10369</v>
      </c>
      <c r="F25" s="3">
        <v>9336</v>
      </c>
      <c r="G25" s="4">
        <v>0.11064695801199664</v>
      </c>
    </row>
    <row r="26" spans="1:7" ht="25.5" customHeight="1">
      <c r="A26" s="46" t="s">
        <v>24</v>
      </c>
      <c r="B26" s="42">
        <v>2008</v>
      </c>
      <c r="C26" s="42">
        <v>1918</v>
      </c>
      <c r="D26" s="43">
        <v>0.046923879040667416</v>
      </c>
      <c r="E26" s="42">
        <v>10366</v>
      </c>
      <c r="F26" s="42">
        <v>9333</v>
      </c>
      <c r="G26" s="43">
        <v>0.11068252437587067</v>
      </c>
    </row>
    <row r="27" spans="1:7" ht="25.5" customHeight="1">
      <c r="A27" s="5" t="s">
        <v>25</v>
      </c>
      <c r="B27" s="6">
        <v>0</v>
      </c>
      <c r="C27" s="6">
        <v>0</v>
      </c>
      <c r="D27" s="7"/>
      <c r="E27" s="6">
        <v>3</v>
      </c>
      <c r="F27" s="6">
        <v>3</v>
      </c>
      <c r="G27" s="7">
        <v>0</v>
      </c>
    </row>
    <row r="28" spans="1:8" ht="25.5" customHeight="1">
      <c r="A28" s="11" t="s">
        <v>79</v>
      </c>
      <c r="B28" s="12">
        <v>2251</v>
      </c>
      <c r="C28" s="12">
        <v>2140</v>
      </c>
      <c r="D28" s="13">
        <v>0.05186915887850474</v>
      </c>
      <c r="E28" s="12">
        <v>11607</v>
      </c>
      <c r="F28" s="12">
        <v>10227</v>
      </c>
      <c r="G28" s="13">
        <v>0.13493693165151077</v>
      </c>
      <c r="H28" s="62"/>
    </row>
    <row r="29" ht="10.5" customHeight="1">
      <c r="A29" s="45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1"/>
    </row>
  </sheetData>
  <sheetProtection/>
  <mergeCells count="2">
    <mergeCell ref="A3:G3"/>
    <mergeCell ref="A20:G20"/>
  </mergeCells>
  <conditionalFormatting sqref="D5:D6 G5:G6 D14 G14">
    <cfRule type="cellIs" priority="15" dxfId="52" operator="lessThan">
      <formula>0</formula>
    </cfRule>
  </conditionalFormatting>
  <conditionalFormatting sqref="D11 G11">
    <cfRule type="cellIs" priority="14" dxfId="52" operator="lessThan">
      <formula>0</formula>
    </cfRule>
  </conditionalFormatting>
  <conditionalFormatting sqref="D7 G7">
    <cfRule type="cellIs" priority="13" dxfId="52" operator="lessThan">
      <formula>0</formula>
    </cfRule>
  </conditionalFormatting>
  <conditionalFormatting sqref="D8 G8">
    <cfRule type="cellIs" priority="12" dxfId="52" operator="lessThan">
      <formula>0</formula>
    </cfRule>
  </conditionalFormatting>
  <conditionalFormatting sqref="D12 G12">
    <cfRule type="cellIs" priority="11" dxfId="52" operator="lessThan">
      <formula>0</formula>
    </cfRule>
  </conditionalFormatting>
  <conditionalFormatting sqref="D13 G13">
    <cfRule type="cellIs" priority="10" dxfId="52" operator="lessThan">
      <formula>0</formula>
    </cfRule>
  </conditionalFormatting>
  <conditionalFormatting sqref="D9 G9">
    <cfRule type="cellIs" priority="9" dxfId="52" operator="lessThan">
      <formula>0</formula>
    </cfRule>
  </conditionalFormatting>
  <conditionalFormatting sqref="D10 G10">
    <cfRule type="cellIs" priority="8" dxfId="52" operator="lessThan">
      <formula>0</formula>
    </cfRule>
  </conditionalFormatting>
  <conditionalFormatting sqref="D26 G26">
    <cfRule type="cellIs" priority="7" dxfId="52" operator="lessThan">
      <formula>0</formula>
    </cfRule>
  </conditionalFormatting>
  <conditionalFormatting sqref="D24 G24">
    <cfRule type="cellIs" priority="6" dxfId="52" operator="lessThan">
      <formula>0</formula>
    </cfRule>
  </conditionalFormatting>
  <conditionalFormatting sqref="D28 G28">
    <cfRule type="cellIs" priority="5" dxfId="52" operator="lessThan">
      <formula>0</formula>
    </cfRule>
  </conditionalFormatting>
  <conditionalFormatting sqref="D23 G23">
    <cfRule type="cellIs" priority="4" dxfId="52" operator="lessThan">
      <formula>0</formula>
    </cfRule>
  </conditionalFormatting>
  <conditionalFormatting sqref="D27 G27">
    <cfRule type="cellIs" priority="3" dxfId="52" operator="lessThan">
      <formula>0</formula>
    </cfRule>
  </conditionalFormatting>
  <conditionalFormatting sqref="D25 G25">
    <cfRule type="cellIs" priority="2" dxfId="52" operator="lessThan">
      <formula>0</formula>
    </cfRule>
  </conditionalFormatting>
  <conditionalFormatting sqref="D22 G22">
    <cfRule type="cellIs" priority="1" dxfId="5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119</v>
      </c>
    </row>
    <row r="2" spans="1:10" ht="14.25" customHeight="1">
      <c r="A2" s="110" t="s">
        <v>44</v>
      </c>
      <c r="B2" s="110"/>
      <c r="C2" s="110"/>
      <c r="D2" s="110"/>
      <c r="E2" s="110"/>
      <c r="F2" s="110"/>
      <c r="G2" s="110"/>
      <c r="H2" s="47"/>
      <c r="I2" s="47"/>
      <c r="J2" s="47"/>
    </row>
    <row r="3" spans="1:10" ht="14.25" customHeight="1">
      <c r="A3" s="111" t="s">
        <v>43</v>
      </c>
      <c r="B3" s="111"/>
      <c r="C3" s="111"/>
      <c r="D3" s="111"/>
      <c r="E3" s="111"/>
      <c r="F3" s="111"/>
      <c r="G3" s="111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6" t="s">
        <v>0</v>
      </c>
      <c r="B5" s="97" t="s">
        <v>1</v>
      </c>
      <c r="C5" s="117" t="s">
        <v>120</v>
      </c>
      <c r="D5" s="118"/>
      <c r="E5" s="118"/>
      <c r="F5" s="118"/>
      <c r="G5" s="119"/>
    </row>
    <row r="6" spans="1:7" ht="14.25" customHeight="1">
      <c r="A6" s="99"/>
      <c r="B6" s="98"/>
      <c r="C6" s="112" t="s">
        <v>121</v>
      </c>
      <c r="D6" s="113"/>
      <c r="E6" s="113"/>
      <c r="F6" s="113"/>
      <c r="G6" s="114"/>
    </row>
    <row r="7" spans="1:7" ht="14.25" customHeight="1">
      <c r="A7" s="99"/>
      <c r="B7" s="99"/>
      <c r="C7" s="100">
        <v>2018</v>
      </c>
      <c r="D7" s="101"/>
      <c r="E7" s="108">
        <v>2017</v>
      </c>
      <c r="F7" s="101"/>
      <c r="G7" s="115" t="s">
        <v>5</v>
      </c>
    </row>
    <row r="8" spans="1:7" ht="14.25" customHeight="1">
      <c r="A8" s="104" t="s">
        <v>6</v>
      </c>
      <c r="B8" s="104" t="s">
        <v>7</v>
      </c>
      <c r="C8" s="102"/>
      <c r="D8" s="103"/>
      <c r="E8" s="109"/>
      <c r="F8" s="103"/>
      <c r="G8" s="115"/>
    </row>
    <row r="9" spans="1:7" ht="14.25" customHeight="1">
      <c r="A9" s="104"/>
      <c r="B9" s="104"/>
      <c r="C9" s="40" t="s">
        <v>8</v>
      </c>
      <c r="D9" s="72" t="s">
        <v>2</v>
      </c>
      <c r="E9" s="91" t="s">
        <v>8</v>
      </c>
      <c r="F9" s="72" t="s">
        <v>2</v>
      </c>
      <c r="G9" s="106" t="s">
        <v>9</v>
      </c>
    </row>
    <row r="10" spans="1:7" ht="14.25" customHeight="1">
      <c r="A10" s="105"/>
      <c r="B10" s="105"/>
      <c r="C10" s="39" t="s">
        <v>10</v>
      </c>
      <c r="D10" s="90" t="s">
        <v>11</v>
      </c>
      <c r="E10" s="15" t="s">
        <v>10</v>
      </c>
      <c r="F10" s="90" t="s">
        <v>11</v>
      </c>
      <c r="G10" s="107"/>
    </row>
    <row r="11" spans="1:7" ht="14.25" customHeight="1">
      <c r="A11" s="56">
        <v>1</v>
      </c>
      <c r="B11" s="16" t="s">
        <v>31</v>
      </c>
      <c r="C11" s="17">
        <v>2592</v>
      </c>
      <c r="D11" s="18">
        <v>0.2233135177048333</v>
      </c>
      <c r="E11" s="19">
        <v>2388</v>
      </c>
      <c r="F11" s="20">
        <v>0.23349955998826635</v>
      </c>
      <c r="G11" s="21">
        <v>0.085427135678392</v>
      </c>
    </row>
    <row r="12" spans="1:7" ht="14.25" customHeight="1">
      <c r="A12" s="57">
        <v>2</v>
      </c>
      <c r="B12" s="22" t="s">
        <v>32</v>
      </c>
      <c r="C12" s="23">
        <v>2002</v>
      </c>
      <c r="D12" s="24">
        <v>0.1724821228568967</v>
      </c>
      <c r="E12" s="25">
        <v>2159</v>
      </c>
      <c r="F12" s="26">
        <v>0.21110785176493596</v>
      </c>
      <c r="G12" s="27">
        <v>-0.07271885132005562</v>
      </c>
    </row>
    <row r="13" spans="1:7" ht="14.25" customHeight="1">
      <c r="A13" s="57">
        <v>3</v>
      </c>
      <c r="B13" s="22" t="s">
        <v>33</v>
      </c>
      <c r="C13" s="23">
        <v>1737</v>
      </c>
      <c r="D13" s="24">
        <v>0.1496510726285862</v>
      </c>
      <c r="E13" s="25">
        <v>1665</v>
      </c>
      <c r="F13" s="26">
        <v>0.1628043414491053</v>
      </c>
      <c r="G13" s="27">
        <v>0.043243243243243246</v>
      </c>
    </row>
    <row r="14" spans="1:7" ht="14.25" customHeight="1">
      <c r="A14" s="57">
        <v>4</v>
      </c>
      <c r="B14" s="22" t="s">
        <v>34</v>
      </c>
      <c r="C14" s="23">
        <v>953</v>
      </c>
      <c r="D14" s="24">
        <v>0.08210562591539589</v>
      </c>
      <c r="E14" s="25">
        <v>800</v>
      </c>
      <c r="F14" s="26">
        <v>0.07822430820377432</v>
      </c>
      <c r="G14" s="27">
        <v>0.19124999999999992</v>
      </c>
    </row>
    <row r="15" spans="1:7" ht="14.25" customHeight="1">
      <c r="A15" s="58">
        <v>5</v>
      </c>
      <c r="B15" s="28" t="s">
        <v>37</v>
      </c>
      <c r="C15" s="29">
        <v>512</v>
      </c>
      <c r="D15" s="92">
        <v>0.04411131213922633</v>
      </c>
      <c r="E15" s="50">
        <v>336</v>
      </c>
      <c r="F15" s="93">
        <v>0.03285420944558522</v>
      </c>
      <c r="G15" s="51">
        <v>0.5238095238095237</v>
      </c>
    </row>
    <row r="16" spans="1:7" ht="14.25" customHeight="1">
      <c r="A16" s="56">
        <v>6</v>
      </c>
      <c r="B16" s="16" t="s">
        <v>35</v>
      </c>
      <c r="C16" s="17">
        <v>352</v>
      </c>
      <c r="D16" s="18">
        <v>0.030326527095718103</v>
      </c>
      <c r="E16" s="19">
        <v>243</v>
      </c>
      <c r="F16" s="20">
        <v>0.02376063361689645</v>
      </c>
      <c r="G16" s="21">
        <v>0.44855967078189307</v>
      </c>
    </row>
    <row r="17" spans="1:7" ht="14.25" customHeight="1">
      <c r="A17" s="57">
        <v>7</v>
      </c>
      <c r="B17" s="22" t="s">
        <v>36</v>
      </c>
      <c r="C17" s="23">
        <v>307</v>
      </c>
      <c r="D17" s="24">
        <v>0.026449556302231413</v>
      </c>
      <c r="E17" s="25">
        <v>225</v>
      </c>
      <c r="F17" s="26">
        <v>0.02200058668231153</v>
      </c>
      <c r="G17" s="27">
        <v>0.36444444444444435</v>
      </c>
    </row>
    <row r="18" spans="1:7" ht="14.25" customHeight="1">
      <c r="A18" s="57">
        <v>8</v>
      </c>
      <c r="B18" s="22" t="s">
        <v>80</v>
      </c>
      <c r="C18" s="23">
        <v>257</v>
      </c>
      <c r="D18" s="24">
        <v>0.02214181097613509</v>
      </c>
      <c r="E18" s="25">
        <v>190</v>
      </c>
      <c r="F18" s="26">
        <v>0.018578273198396403</v>
      </c>
      <c r="G18" s="27">
        <v>0.3526315789473684</v>
      </c>
    </row>
    <row r="19" spans="1:7" ht="14.25" customHeight="1">
      <c r="A19" s="57">
        <v>9</v>
      </c>
      <c r="B19" s="22" t="s">
        <v>38</v>
      </c>
      <c r="C19" s="23">
        <v>233</v>
      </c>
      <c r="D19" s="24">
        <v>0.020074093219608857</v>
      </c>
      <c r="E19" s="25">
        <v>176</v>
      </c>
      <c r="F19" s="26">
        <v>0.01720934780483035</v>
      </c>
      <c r="G19" s="27">
        <v>0.32386363636363646</v>
      </c>
    </row>
    <row r="20" spans="1:7" ht="14.25" customHeight="1">
      <c r="A20" s="58">
        <v>10</v>
      </c>
      <c r="B20" s="28" t="s">
        <v>96</v>
      </c>
      <c r="C20" s="29">
        <v>190</v>
      </c>
      <c r="D20" s="92">
        <v>0.01636943223916602</v>
      </c>
      <c r="E20" s="50">
        <v>72</v>
      </c>
      <c r="F20" s="93">
        <v>0.007040187738339689</v>
      </c>
      <c r="G20" s="51">
        <v>1.6388888888888888</v>
      </c>
    </row>
    <row r="21" spans="1:7" ht="14.25" customHeight="1">
      <c r="A21" s="56">
        <v>11</v>
      </c>
      <c r="B21" s="16" t="s">
        <v>39</v>
      </c>
      <c r="C21" s="17">
        <v>177</v>
      </c>
      <c r="D21" s="18">
        <v>0.015249418454380976</v>
      </c>
      <c r="E21" s="19">
        <v>157</v>
      </c>
      <c r="F21" s="20">
        <v>0.015351520484990711</v>
      </c>
      <c r="G21" s="21">
        <v>0.1273885350318471</v>
      </c>
    </row>
    <row r="22" spans="1:7" ht="14.25" customHeight="1">
      <c r="A22" s="57"/>
      <c r="B22" s="22" t="s">
        <v>42</v>
      </c>
      <c r="C22" s="23">
        <v>177</v>
      </c>
      <c r="D22" s="24">
        <v>0.015249418454380976</v>
      </c>
      <c r="E22" s="25">
        <v>137</v>
      </c>
      <c r="F22" s="26">
        <v>0.013395912779896353</v>
      </c>
      <c r="G22" s="27">
        <v>0.2919708029197081</v>
      </c>
    </row>
    <row r="23" spans="1:7" ht="14.25" customHeight="1">
      <c r="A23" s="57">
        <v>13</v>
      </c>
      <c r="B23" s="22" t="s">
        <v>40</v>
      </c>
      <c r="C23" s="23">
        <v>138</v>
      </c>
      <c r="D23" s="24">
        <v>0.011889377100025847</v>
      </c>
      <c r="E23" s="25">
        <v>130</v>
      </c>
      <c r="F23" s="26">
        <v>0.012711450083113328</v>
      </c>
      <c r="G23" s="27">
        <v>0.06153846153846154</v>
      </c>
    </row>
    <row r="24" spans="1:7" ht="14.25" customHeight="1">
      <c r="A24" s="57">
        <v>14</v>
      </c>
      <c r="B24" s="22" t="s">
        <v>100</v>
      </c>
      <c r="C24" s="23">
        <v>136</v>
      </c>
      <c r="D24" s="24">
        <v>0.011717067286981993</v>
      </c>
      <c r="E24" s="25">
        <v>27</v>
      </c>
      <c r="F24" s="26">
        <v>0.0026400704018773834</v>
      </c>
      <c r="G24" s="27">
        <v>4.037037037037037</v>
      </c>
    </row>
    <row r="25" spans="1:7" ht="14.25" customHeight="1">
      <c r="A25" s="58">
        <v>15</v>
      </c>
      <c r="B25" s="28" t="s">
        <v>83</v>
      </c>
      <c r="C25" s="29">
        <v>127</v>
      </c>
      <c r="D25" s="92">
        <v>0.010941673128284656</v>
      </c>
      <c r="E25" s="50">
        <v>129</v>
      </c>
      <c r="F25" s="93">
        <v>0.01261366969785861</v>
      </c>
      <c r="G25" s="51">
        <v>-0.015503875968992276</v>
      </c>
    </row>
    <row r="26" spans="1:7" ht="14.25" customHeight="1">
      <c r="A26" s="56">
        <v>16</v>
      </c>
      <c r="B26" s="16" t="s">
        <v>103</v>
      </c>
      <c r="C26" s="17">
        <v>115</v>
      </c>
      <c r="D26" s="18">
        <v>0.009907814250021539</v>
      </c>
      <c r="E26" s="19">
        <v>111</v>
      </c>
      <c r="F26" s="20">
        <v>0.010853622763273688</v>
      </c>
      <c r="G26" s="21">
        <v>0.03603603603603611</v>
      </c>
    </row>
    <row r="27" spans="1:7" ht="14.25" customHeight="1">
      <c r="A27" s="57">
        <v>17</v>
      </c>
      <c r="B27" s="22" t="s">
        <v>41</v>
      </c>
      <c r="C27" s="23">
        <v>99</v>
      </c>
      <c r="D27" s="24">
        <v>0.008529335745670715</v>
      </c>
      <c r="E27" s="25">
        <v>99</v>
      </c>
      <c r="F27" s="26">
        <v>0.009680258140217073</v>
      </c>
      <c r="G27" s="27">
        <v>0</v>
      </c>
    </row>
    <row r="28" spans="1:7" ht="14.25" customHeight="1">
      <c r="A28" s="57">
        <v>18</v>
      </c>
      <c r="B28" s="22" t="s">
        <v>87</v>
      </c>
      <c r="C28" s="23">
        <v>95</v>
      </c>
      <c r="D28" s="24">
        <v>0.00818471611958301</v>
      </c>
      <c r="E28" s="25">
        <v>88</v>
      </c>
      <c r="F28" s="26">
        <v>0.008604673902415176</v>
      </c>
      <c r="G28" s="27">
        <v>0.07954545454545459</v>
      </c>
    </row>
    <row r="29" spans="1:7" ht="14.25" customHeight="1">
      <c r="A29" s="57">
        <v>19</v>
      </c>
      <c r="B29" s="22" t="s">
        <v>108</v>
      </c>
      <c r="C29" s="23">
        <v>89</v>
      </c>
      <c r="D29" s="24">
        <v>0.0076677866804514515</v>
      </c>
      <c r="E29" s="25">
        <v>61</v>
      </c>
      <c r="F29" s="26">
        <v>0.005964603500537792</v>
      </c>
      <c r="G29" s="27">
        <v>0.459016393442623</v>
      </c>
    </row>
    <row r="30" spans="1:7" ht="14.25" customHeight="1">
      <c r="A30" s="58">
        <v>20</v>
      </c>
      <c r="B30" s="28" t="s">
        <v>113</v>
      </c>
      <c r="C30" s="29">
        <v>70</v>
      </c>
      <c r="D30" s="92">
        <v>0.00603084345653485</v>
      </c>
      <c r="E30" s="50">
        <v>54</v>
      </c>
      <c r="F30" s="93">
        <v>0.005280140803754767</v>
      </c>
      <c r="G30" s="51">
        <v>0.2962962962962963</v>
      </c>
    </row>
    <row r="31" spans="1:7" ht="14.25" customHeight="1" hidden="1">
      <c r="A31" s="80"/>
      <c r="B31" s="16"/>
      <c r="C31" s="17"/>
      <c r="D31" s="82"/>
      <c r="E31" s="17"/>
      <c r="F31" s="82"/>
      <c r="G31" s="82"/>
    </row>
    <row r="32" spans="1:7" ht="14.25" customHeight="1" hidden="1">
      <c r="A32" s="81"/>
      <c r="B32" s="22"/>
      <c r="C32" s="23"/>
      <c r="D32" s="83"/>
      <c r="E32" s="23"/>
      <c r="F32" s="83"/>
      <c r="G32" s="83"/>
    </row>
    <row r="33" spans="1:7" ht="14.25" customHeight="1" hidden="1">
      <c r="A33" s="81" t="s">
        <v>99</v>
      </c>
      <c r="B33" s="22"/>
      <c r="C33" s="23"/>
      <c r="D33" s="83"/>
      <c r="E33" s="23"/>
      <c r="F33" s="83"/>
      <c r="G33" s="83"/>
    </row>
    <row r="34" spans="1:7" ht="14.25" customHeight="1" hidden="1">
      <c r="A34" s="81" t="s">
        <v>99</v>
      </c>
      <c r="B34" s="22"/>
      <c r="C34" s="23"/>
      <c r="D34" s="83"/>
      <c r="E34" s="23"/>
      <c r="F34" s="83"/>
      <c r="G34" s="83"/>
    </row>
    <row r="35" spans="1:7" ht="14.25" customHeight="1" hidden="1">
      <c r="A35" s="79" t="s">
        <v>99</v>
      </c>
      <c r="B35" s="28"/>
      <c r="C35" s="29"/>
      <c r="D35" s="78"/>
      <c r="E35" s="29"/>
      <c r="F35" s="78"/>
      <c r="G35" s="78"/>
    </row>
    <row r="36" spans="1:7" ht="14.25" customHeight="1">
      <c r="A36" s="38"/>
      <c r="B36" s="63" t="s">
        <v>12</v>
      </c>
      <c r="C36" s="65">
        <f>C37-SUM(C11:C35)</f>
        <v>1249</v>
      </c>
      <c r="D36" s="85">
        <f>C36/C37</f>
        <v>0.10760747824588611</v>
      </c>
      <c r="E36" s="65">
        <f>E37-SUM(E11:E35)</f>
        <v>980</v>
      </c>
      <c r="F36" s="85">
        <f>E36/E37</f>
        <v>0.09582477754962354</v>
      </c>
      <c r="G36" s="71">
        <f>C36/E36-1</f>
        <v>0.2744897959183674</v>
      </c>
    </row>
    <row r="37" spans="1:7" ht="14.25" customHeight="1">
      <c r="A37" s="36"/>
      <c r="B37" s="30" t="s">
        <v>13</v>
      </c>
      <c r="C37" s="32">
        <v>11607</v>
      </c>
      <c r="D37" s="33">
        <v>1</v>
      </c>
      <c r="E37" s="34">
        <v>10227</v>
      </c>
      <c r="F37" s="35">
        <v>1.0000000000000009</v>
      </c>
      <c r="G37" s="60">
        <v>0.13493693165151077</v>
      </c>
    </row>
    <row r="38" spans="1:7" ht="11.25" customHeight="1">
      <c r="A38" s="52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69"/>
    </row>
  </sheetData>
  <sheetProtection/>
  <mergeCells count="12">
    <mergeCell ref="A2:G2"/>
    <mergeCell ref="A3:G3"/>
    <mergeCell ref="C6:G6"/>
    <mergeCell ref="G7:G8"/>
    <mergeCell ref="A5:A7"/>
    <mergeCell ref="C5:G5"/>
    <mergeCell ref="B5:B7"/>
    <mergeCell ref="C7:D8"/>
    <mergeCell ref="A8:A10"/>
    <mergeCell ref="G9:G10"/>
    <mergeCell ref="B8:B10"/>
    <mergeCell ref="E7:F8"/>
  </mergeCells>
  <conditionalFormatting sqref="G36">
    <cfRule type="cellIs" priority="121" dxfId="53" operator="lessThan">
      <formula>0</formula>
    </cfRule>
  </conditionalFormatting>
  <conditionalFormatting sqref="G37">
    <cfRule type="cellIs" priority="9" dxfId="53" operator="lessThan">
      <formula>0</formula>
    </cfRule>
  </conditionalFormatting>
  <conditionalFormatting sqref="G31:G35">
    <cfRule type="cellIs" priority="11" dxfId="53" operator="lessThan">
      <formula>0</formula>
    </cfRule>
  </conditionalFormatting>
  <conditionalFormatting sqref="C31:G35">
    <cfRule type="cellIs" priority="10" dxfId="54" operator="equal">
      <formula>0</formula>
    </cfRule>
  </conditionalFormatting>
  <conditionalFormatting sqref="G11:G15">
    <cfRule type="cellIs" priority="3" dxfId="53" operator="lessThan">
      <formula>0</formula>
    </cfRule>
  </conditionalFormatting>
  <conditionalFormatting sqref="G16:G30">
    <cfRule type="cellIs" priority="2" dxfId="53" operator="lessThan">
      <formula>0</formula>
    </cfRule>
  </conditionalFormatting>
  <conditionalFormatting sqref="C11:G30">
    <cfRule type="cellIs" priority="1" dxfId="54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7" t="s">
        <v>119</v>
      </c>
    </row>
    <row r="2" spans="1:8" ht="14.25" customHeight="1">
      <c r="A2" s="110" t="s">
        <v>46</v>
      </c>
      <c r="B2" s="110"/>
      <c r="C2" s="110"/>
      <c r="D2" s="110"/>
      <c r="E2" s="110"/>
      <c r="F2" s="110"/>
      <c r="G2" s="110"/>
      <c r="H2" s="47"/>
    </row>
    <row r="3" spans="1:8" ht="14.25" customHeight="1">
      <c r="A3" s="111" t="s">
        <v>93</v>
      </c>
      <c r="B3" s="111"/>
      <c r="C3" s="111"/>
      <c r="D3" s="111"/>
      <c r="E3" s="111"/>
      <c r="F3" s="111"/>
      <c r="G3" s="111"/>
      <c r="H3" s="70"/>
    </row>
    <row r="4" spans="1:8" ht="14.25" customHeight="1">
      <c r="A4" s="48"/>
      <c r="B4" s="48"/>
      <c r="C4" s="48"/>
      <c r="D4" s="48"/>
      <c r="E4" s="48"/>
      <c r="F4" s="48"/>
      <c r="G4" s="68" t="s">
        <v>92</v>
      </c>
      <c r="H4" s="48"/>
    </row>
    <row r="5" spans="1:7" ht="14.25" customHeight="1">
      <c r="A5" s="116" t="s">
        <v>0</v>
      </c>
      <c r="B5" s="97" t="s">
        <v>1</v>
      </c>
      <c r="C5" s="117" t="s">
        <v>120</v>
      </c>
      <c r="D5" s="118"/>
      <c r="E5" s="118"/>
      <c r="F5" s="118"/>
      <c r="G5" s="119"/>
    </row>
    <row r="6" spans="1:7" ht="14.25" customHeight="1">
      <c r="A6" s="99"/>
      <c r="B6" s="98"/>
      <c r="C6" s="112" t="s">
        <v>121</v>
      </c>
      <c r="D6" s="113"/>
      <c r="E6" s="113"/>
      <c r="F6" s="113"/>
      <c r="G6" s="114"/>
    </row>
    <row r="7" spans="1:7" ht="14.25" customHeight="1">
      <c r="A7" s="99"/>
      <c r="B7" s="99"/>
      <c r="C7" s="100">
        <v>2018</v>
      </c>
      <c r="D7" s="101"/>
      <c r="E7" s="108">
        <v>2017</v>
      </c>
      <c r="F7" s="101"/>
      <c r="G7" s="115" t="s">
        <v>5</v>
      </c>
    </row>
    <row r="8" spans="1:7" ht="14.25" customHeight="1">
      <c r="A8" s="104" t="s">
        <v>6</v>
      </c>
      <c r="B8" s="104" t="s">
        <v>7</v>
      </c>
      <c r="C8" s="102"/>
      <c r="D8" s="103"/>
      <c r="E8" s="109"/>
      <c r="F8" s="103"/>
      <c r="G8" s="115"/>
    </row>
    <row r="9" spans="1:7" ht="14.25" customHeight="1">
      <c r="A9" s="104"/>
      <c r="B9" s="104"/>
      <c r="C9" s="40" t="s">
        <v>8</v>
      </c>
      <c r="D9" s="72" t="s">
        <v>2</v>
      </c>
      <c r="E9" s="91" t="s">
        <v>8</v>
      </c>
      <c r="F9" s="72" t="s">
        <v>2</v>
      </c>
      <c r="G9" s="106" t="s">
        <v>9</v>
      </c>
    </row>
    <row r="10" spans="1:7" ht="14.25" customHeight="1">
      <c r="A10" s="105"/>
      <c r="B10" s="105"/>
      <c r="C10" s="39" t="s">
        <v>10</v>
      </c>
      <c r="D10" s="90" t="s">
        <v>11</v>
      </c>
      <c r="E10" s="15" t="s">
        <v>10</v>
      </c>
      <c r="F10" s="90" t="s">
        <v>11</v>
      </c>
      <c r="G10" s="107"/>
    </row>
    <row r="11" spans="1:7" ht="14.25" customHeight="1">
      <c r="A11" s="56">
        <v>1</v>
      </c>
      <c r="B11" s="16" t="s">
        <v>31</v>
      </c>
      <c r="C11" s="17">
        <v>2591</v>
      </c>
      <c r="D11" s="18">
        <v>0.24987944835567558</v>
      </c>
      <c r="E11" s="19">
        <v>2385</v>
      </c>
      <c r="F11" s="20">
        <v>0.25546272493573263</v>
      </c>
      <c r="G11" s="21">
        <v>0.08637316561844854</v>
      </c>
    </row>
    <row r="12" spans="1:7" ht="14.25" customHeight="1">
      <c r="A12" s="57">
        <v>2</v>
      </c>
      <c r="B12" s="22" t="s">
        <v>32</v>
      </c>
      <c r="C12" s="23">
        <v>1986</v>
      </c>
      <c r="D12" s="24">
        <v>0.19153245250265213</v>
      </c>
      <c r="E12" s="25">
        <v>2153</v>
      </c>
      <c r="F12" s="26">
        <v>0.2306126820908312</v>
      </c>
      <c r="G12" s="27">
        <v>-0.07756618671620996</v>
      </c>
    </row>
    <row r="13" spans="1:7" ht="14.25" customHeight="1">
      <c r="A13" s="57">
        <v>3</v>
      </c>
      <c r="B13" s="22" t="s">
        <v>33</v>
      </c>
      <c r="C13" s="23">
        <v>1469</v>
      </c>
      <c r="D13" s="24">
        <v>0.14167229241006848</v>
      </c>
      <c r="E13" s="25">
        <v>1491</v>
      </c>
      <c r="F13" s="26">
        <v>0.1597043701799486</v>
      </c>
      <c r="G13" s="27">
        <v>-0.014755197853789426</v>
      </c>
    </row>
    <row r="14" spans="1:7" ht="14.25" customHeight="1">
      <c r="A14" s="57">
        <v>4</v>
      </c>
      <c r="B14" s="22" t="s">
        <v>34</v>
      </c>
      <c r="C14" s="23">
        <v>943</v>
      </c>
      <c r="D14" s="24">
        <v>0.09094416047834893</v>
      </c>
      <c r="E14" s="25">
        <v>794</v>
      </c>
      <c r="F14" s="26">
        <v>0.0850471293916024</v>
      </c>
      <c r="G14" s="27">
        <v>0.18765743073047858</v>
      </c>
    </row>
    <row r="15" spans="1:7" ht="14.25" customHeight="1">
      <c r="A15" s="58">
        <v>5</v>
      </c>
      <c r="B15" s="28" t="s">
        <v>37</v>
      </c>
      <c r="C15" s="29">
        <v>503</v>
      </c>
      <c r="D15" s="92">
        <v>0.04850998167615006</v>
      </c>
      <c r="E15" s="50">
        <v>326</v>
      </c>
      <c r="F15" s="93">
        <v>0.03491859468723222</v>
      </c>
      <c r="G15" s="51">
        <v>0.5429447852760736</v>
      </c>
    </row>
    <row r="16" spans="1:7" ht="14.25" customHeight="1">
      <c r="A16" s="56">
        <v>6</v>
      </c>
      <c r="B16" s="16" t="s">
        <v>35</v>
      </c>
      <c r="C16" s="17">
        <v>348</v>
      </c>
      <c r="D16" s="18">
        <v>0.033561577779920915</v>
      </c>
      <c r="E16" s="19">
        <v>238</v>
      </c>
      <c r="F16" s="20">
        <v>0.025492716366752356</v>
      </c>
      <c r="G16" s="21">
        <v>0.46218487394957974</v>
      </c>
    </row>
    <row r="17" spans="1:7" ht="14.25" customHeight="1">
      <c r="A17" s="57">
        <v>7</v>
      </c>
      <c r="B17" s="22" t="s">
        <v>36</v>
      </c>
      <c r="C17" s="23">
        <v>301</v>
      </c>
      <c r="D17" s="24">
        <v>0.029028835953322403</v>
      </c>
      <c r="E17" s="25">
        <v>216</v>
      </c>
      <c r="F17" s="26">
        <v>0.02313624678663239</v>
      </c>
      <c r="G17" s="27">
        <v>0.3935185185185186</v>
      </c>
    </row>
    <row r="18" spans="1:7" ht="14.25" customHeight="1">
      <c r="A18" s="57">
        <v>8</v>
      </c>
      <c r="B18" s="22" t="s">
        <v>38</v>
      </c>
      <c r="C18" s="23">
        <v>185</v>
      </c>
      <c r="D18" s="24">
        <v>0.01784164336001543</v>
      </c>
      <c r="E18" s="25">
        <v>119</v>
      </c>
      <c r="F18" s="26">
        <v>0.012746358183376178</v>
      </c>
      <c r="G18" s="27">
        <v>0.5546218487394958</v>
      </c>
    </row>
    <row r="19" spans="1:7" ht="14.25" customHeight="1">
      <c r="A19" s="57">
        <v>9</v>
      </c>
      <c r="B19" s="22" t="s">
        <v>39</v>
      </c>
      <c r="C19" s="23">
        <v>177</v>
      </c>
      <c r="D19" s="24">
        <v>0.017070112836339087</v>
      </c>
      <c r="E19" s="25">
        <v>157</v>
      </c>
      <c r="F19" s="26">
        <v>0.01681662382176521</v>
      </c>
      <c r="G19" s="27">
        <v>0.1273885350318471</v>
      </c>
    </row>
    <row r="20" spans="1:7" ht="14.25" customHeight="1">
      <c r="A20" s="58">
        <v>10</v>
      </c>
      <c r="B20" s="28" t="s">
        <v>42</v>
      </c>
      <c r="C20" s="29">
        <v>174</v>
      </c>
      <c r="D20" s="92">
        <v>0.016780788889960457</v>
      </c>
      <c r="E20" s="50">
        <v>134</v>
      </c>
      <c r="F20" s="93">
        <v>0.014353041988003428</v>
      </c>
      <c r="G20" s="51">
        <v>0.29850746268656714</v>
      </c>
    </row>
    <row r="21" spans="1:7" ht="14.25" customHeight="1">
      <c r="A21" s="56">
        <v>11</v>
      </c>
      <c r="B21" s="16" t="s">
        <v>40</v>
      </c>
      <c r="C21" s="17">
        <v>138</v>
      </c>
      <c r="D21" s="18">
        <v>0.013308901533416916</v>
      </c>
      <c r="E21" s="19">
        <v>127</v>
      </c>
      <c r="F21" s="20">
        <v>0.013603256212510711</v>
      </c>
      <c r="G21" s="21">
        <v>0.08661417322834652</v>
      </c>
    </row>
    <row r="22" spans="1:7" ht="14.25" customHeight="1">
      <c r="A22" s="57">
        <v>12</v>
      </c>
      <c r="B22" s="22" t="s">
        <v>100</v>
      </c>
      <c r="C22" s="23">
        <v>136</v>
      </c>
      <c r="D22" s="24">
        <v>0.01311601890249783</v>
      </c>
      <c r="E22" s="25">
        <v>27</v>
      </c>
      <c r="F22" s="26">
        <v>0.002892030848329049</v>
      </c>
      <c r="G22" s="27">
        <v>4.037037037037037</v>
      </c>
    </row>
    <row r="23" spans="1:7" ht="14.25" customHeight="1">
      <c r="A23" s="57">
        <v>13</v>
      </c>
      <c r="B23" s="22" t="s">
        <v>83</v>
      </c>
      <c r="C23" s="23">
        <v>127</v>
      </c>
      <c r="D23" s="24">
        <v>0.012248047063361944</v>
      </c>
      <c r="E23" s="25">
        <v>129</v>
      </c>
      <c r="F23" s="26">
        <v>0.013817480719794344</v>
      </c>
      <c r="G23" s="27">
        <v>-0.015503875968992276</v>
      </c>
    </row>
    <row r="24" spans="1:7" ht="14.25" customHeight="1">
      <c r="A24" s="57">
        <v>14</v>
      </c>
      <c r="B24" s="22" t="s">
        <v>103</v>
      </c>
      <c r="C24" s="23">
        <v>115</v>
      </c>
      <c r="D24" s="24">
        <v>0.01109075127784743</v>
      </c>
      <c r="E24" s="25">
        <v>111</v>
      </c>
      <c r="F24" s="26">
        <v>0.011889460154241645</v>
      </c>
      <c r="G24" s="27">
        <v>0.03603603603603611</v>
      </c>
    </row>
    <row r="25" spans="1:7" ht="14.25" customHeight="1">
      <c r="A25" s="58">
        <v>15</v>
      </c>
      <c r="B25" s="28" t="s">
        <v>41</v>
      </c>
      <c r="C25" s="29">
        <v>99</v>
      </c>
      <c r="D25" s="92">
        <v>0.009547690230494744</v>
      </c>
      <c r="E25" s="50">
        <v>98</v>
      </c>
      <c r="F25" s="93">
        <v>0.01049700085689803</v>
      </c>
      <c r="G25" s="51">
        <v>0.010204081632652962</v>
      </c>
    </row>
    <row r="26" spans="1:7" ht="14.25" customHeight="1" hidden="1">
      <c r="A26" s="56"/>
      <c r="B26" s="63"/>
      <c r="C26" s="65"/>
      <c r="D26" s="87"/>
      <c r="E26" s="66"/>
      <c r="F26" s="89"/>
      <c r="G26" s="67"/>
    </row>
    <row r="27" spans="1:7" ht="14.25" customHeight="1">
      <c r="A27" s="64"/>
      <c r="B27" s="28" t="s">
        <v>12</v>
      </c>
      <c r="C27" s="29">
        <f>C28-SUM(C11:C26)</f>
        <v>1077</v>
      </c>
      <c r="D27" s="88">
        <f>C27/C28</f>
        <v>0.10386729674992767</v>
      </c>
      <c r="E27" s="29">
        <f>E28-SUM(E11:E26)</f>
        <v>831</v>
      </c>
      <c r="F27" s="88">
        <f>E27/E28</f>
        <v>0.08901028277634962</v>
      </c>
      <c r="G27" s="37">
        <f>C27/E27-1</f>
        <v>0.296028880866426</v>
      </c>
    </row>
    <row r="28" spans="1:7" ht="14.25" customHeight="1">
      <c r="A28" s="36"/>
      <c r="B28" s="30" t="s">
        <v>13</v>
      </c>
      <c r="C28" s="32">
        <v>10369</v>
      </c>
      <c r="D28" s="33">
        <v>1</v>
      </c>
      <c r="E28" s="34">
        <v>9336</v>
      </c>
      <c r="F28" s="35">
        <v>0.9999999999999997</v>
      </c>
      <c r="G28" s="60">
        <v>0.11064695801199664</v>
      </c>
    </row>
    <row r="29" ht="12.75" customHeight="1">
      <c r="A29" s="52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69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27">
    <cfRule type="cellIs" priority="104" dxfId="53" operator="lessThan">
      <formula>0</formula>
    </cfRule>
  </conditionalFormatting>
  <conditionalFormatting sqref="G26">
    <cfRule type="cellIs" priority="62" dxfId="53" operator="lessThan">
      <formula>0</formula>
    </cfRule>
  </conditionalFormatting>
  <conditionalFormatting sqref="C26:G26">
    <cfRule type="cellIs" priority="61" dxfId="54" operator="equal">
      <formula>0</formula>
    </cfRule>
  </conditionalFormatting>
  <conditionalFormatting sqref="G11:G15">
    <cfRule type="cellIs" priority="4" dxfId="53" operator="lessThan">
      <formula>0</formula>
    </cfRule>
  </conditionalFormatting>
  <conditionalFormatting sqref="G16:G25">
    <cfRule type="cellIs" priority="3" dxfId="53" operator="lessThan">
      <formula>0</formula>
    </cfRule>
  </conditionalFormatting>
  <conditionalFormatting sqref="C11:G25">
    <cfRule type="cellIs" priority="2" dxfId="54" operator="equal">
      <formula>0</formula>
    </cfRule>
  </conditionalFormatting>
  <conditionalFormatting sqref="G28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119</v>
      </c>
    </row>
    <row r="2" spans="1:10" ht="14.25" customHeight="1">
      <c r="A2" s="110" t="s">
        <v>47</v>
      </c>
      <c r="B2" s="110"/>
      <c r="C2" s="110"/>
      <c r="D2" s="110"/>
      <c r="E2" s="110"/>
      <c r="F2" s="110"/>
      <c r="G2" s="110"/>
      <c r="H2" s="47"/>
      <c r="I2" s="47"/>
      <c r="J2" s="47"/>
    </row>
    <row r="3" spans="1:10" ht="14.25" customHeight="1">
      <c r="A3" s="111" t="s">
        <v>48</v>
      </c>
      <c r="B3" s="111"/>
      <c r="C3" s="111"/>
      <c r="D3" s="111"/>
      <c r="E3" s="111"/>
      <c r="F3" s="111"/>
      <c r="G3" s="111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6" t="s">
        <v>0</v>
      </c>
      <c r="B5" s="97" t="s">
        <v>1</v>
      </c>
      <c r="C5" s="117" t="s">
        <v>120</v>
      </c>
      <c r="D5" s="118"/>
      <c r="E5" s="118"/>
      <c r="F5" s="118"/>
      <c r="G5" s="119"/>
    </row>
    <row r="6" spans="1:7" ht="14.25" customHeight="1">
      <c r="A6" s="99"/>
      <c r="B6" s="98"/>
      <c r="C6" s="112" t="s">
        <v>121</v>
      </c>
      <c r="D6" s="113"/>
      <c r="E6" s="113"/>
      <c r="F6" s="113"/>
      <c r="G6" s="114"/>
    </row>
    <row r="7" spans="1:7" ht="14.25" customHeight="1">
      <c r="A7" s="99"/>
      <c r="B7" s="99"/>
      <c r="C7" s="100">
        <v>2018</v>
      </c>
      <c r="D7" s="101"/>
      <c r="E7" s="100">
        <v>2017</v>
      </c>
      <c r="F7" s="101"/>
      <c r="G7" s="120" t="s">
        <v>5</v>
      </c>
    </row>
    <row r="8" spans="1:7" ht="14.25" customHeight="1">
      <c r="A8" s="104" t="s">
        <v>6</v>
      </c>
      <c r="B8" s="104" t="s">
        <v>7</v>
      </c>
      <c r="C8" s="102"/>
      <c r="D8" s="103"/>
      <c r="E8" s="102"/>
      <c r="F8" s="103"/>
      <c r="G8" s="121"/>
    </row>
    <row r="9" spans="1:7" ht="14.25" customHeight="1">
      <c r="A9" s="104"/>
      <c r="B9" s="104"/>
      <c r="C9" s="40" t="s">
        <v>8</v>
      </c>
      <c r="D9" s="72" t="s">
        <v>2</v>
      </c>
      <c r="E9" s="91" t="s">
        <v>8</v>
      </c>
      <c r="F9" s="72" t="s">
        <v>2</v>
      </c>
      <c r="G9" s="122" t="s">
        <v>9</v>
      </c>
    </row>
    <row r="10" spans="1:7" ht="14.25" customHeight="1">
      <c r="A10" s="105"/>
      <c r="B10" s="105"/>
      <c r="C10" s="39" t="s">
        <v>10</v>
      </c>
      <c r="D10" s="90" t="s">
        <v>11</v>
      </c>
      <c r="E10" s="15" t="s">
        <v>10</v>
      </c>
      <c r="F10" s="90" t="s">
        <v>11</v>
      </c>
      <c r="G10" s="123"/>
    </row>
    <row r="11" spans="1:7" ht="14.25" customHeight="1">
      <c r="A11" s="56">
        <v>1</v>
      </c>
      <c r="B11" s="16" t="s">
        <v>49</v>
      </c>
      <c r="C11" s="17">
        <v>5320</v>
      </c>
      <c r="D11" s="18">
        <v>0.28487282463186075</v>
      </c>
      <c r="E11" s="19">
        <v>4200</v>
      </c>
      <c r="F11" s="20">
        <v>0.2204377263423083</v>
      </c>
      <c r="G11" s="21">
        <v>0.2666666666666666</v>
      </c>
    </row>
    <row r="12" spans="1:7" ht="14.25" customHeight="1">
      <c r="A12" s="57">
        <v>2</v>
      </c>
      <c r="B12" s="22" t="s">
        <v>50</v>
      </c>
      <c r="C12" s="23">
        <v>5228</v>
      </c>
      <c r="D12" s="24">
        <v>0.27994645247657296</v>
      </c>
      <c r="E12" s="25">
        <v>6572</v>
      </c>
      <c r="F12" s="26">
        <v>0.34493255655277383</v>
      </c>
      <c r="G12" s="27">
        <v>-0.20450395617772366</v>
      </c>
    </row>
    <row r="13" spans="1:7" ht="14.25" customHeight="1">
      <c r="A13" s="57">
        <v>3</v>
      </c>
      <c r="B13" s="22" t="s">
        <v>54</v>
      </c>
      <c r="C13" s="23">
        <v>1105</v>
      </c>
      <c r="D13" s="24">
        <v>0.059170013386880854</v>
      </c>
      <c r="E13" s="25">
        <v>834</v>
      </c>
      <c r="F13" s="26">
        <v>0.04377263423082979</v>
      </c>
      <c r="G13" s="27">
        <v>0.3249400479616307</v>
      </c>
    </row>
    <row r="14" spans="1:7" ht="14.25" customHeight="1">
      <c r="A14" s="57">
        <v>4</v>
      </c>
      <c r="B14" s="22" t="s">
        <v>38</v>
      </c>
      <c r="C14" s="23">
        <v>978</v>
      </c>
      <c r="D14" s="24">
        <v>0.05236947791164659</v>
      </c>
      <c r="E14" s="25">
        <v>982</v>
      </c>
      <c r="F14" s="26">
        <v>0.051540439825749226</v>
      </c>
      <c r="G14" s="27">
        <v>-0.004073319755600768</v>
      </c>
    </row>
    <row r="15" spans="1:7" ht="14.25" customHeight="1">
      <c r="A15" s="58">
        <v>5</v>
      </c>
      <c r="B15" s="28" t="s">
        <v>51</v>
      </c>
      <c r="C15" s="29">
        <v>924</v>
      </c>
      <c r="D15" s="92">
        <v>0.049477911646586346</v>
      </c>
      <c r="E15" s="50">
        <v>823</v>
      </c>
      <c r="F15" s="93">
        <v>0.043195297328504696</v>
      </c>
      <c r="G15" s="51">
        <v>0.1227217496962334</v>
      </c>
    </row>
    <row r="16" spans="1:7" ht="14.25" customHeight="1">
      <c r="A16" s="56">
        <v>6</v>
      </c>
      <c r="B16" s="16" t="s">
        <v>94</v>
      </c>
      <c r="C16" s="17">
        <v>707</v>
      </c>
      <c r="D16" s="18">
        <v>0.03785809906291834</v>
      </c>
      <c r="E16" s="19">
        <v>549</v>
      </c>
      <c r="F16" s="20">
        <v>0.028814359943316013</v>
      </c>
      <c r="G16" s="21">
        <v>0.28779599271402545</v>
      </c>
    </row>
    <row r="17" spans="1:7" ht="14.25" customHeight="1">
      <c r="A17" s="57">
        <v>7</v>
      </c>
      <c r="B17" s="22" t="s">
        <v>85</v>
      </c>
      <c r="C17" s="23">
        <v>526</v>
      </c>
      <c r="D17" s="24">
        <v>0.02816599732262383</v>
      </c>
      <c r="E17" s="25">
        <v>768</v>
      </c>
      <c r="F17" s="26">
        <v>0.04030861281687923</v>
      </c>
      <c r="G17" s="27">
        <v>-0.31510416666666663</v>
      </c>
    </row>
    <row r="18" spans="1:7" ht="14.25" customHeight="1">
      <c r="A18" s="57">
        <v>8</v>
      </c>
      <c r="B18" s="22" t="s">
        <v>52</v>
      </c>
      <c r="C18" s="23">
        <v>456</v>
      </c>
      <c r="D18" s="24">
        <v>0.024417670682730923</v>
      </c>
      <c r="E18" s="25">
        <v>492</v>
      </c>
      <c r="F18" s="26">
        <v>0.025822705085813257</v>
      </c>
      <c r="G18" s="27">
        <v>-0.07317073170731703</v>
      </c>
    </row>
    <row r="19" spans="1:7" ht="14.25" customHeight="1">
      <c r="A19" s="57">
        <v>9</v>
      </c>
      <c r="B19" s="22" t="s">
        <v>53</v>
      </c>
      <c r="C19" s="23">
        <v>329</v>
      </c>
      <c r="D19" s="24">
        <v>0.017617135207496654</v>
      </c>
      <c r="E19" s="25">
        <v>405</v>
      </c>
      <c r="F19" s="26">
        <v>0.021256495040151157</v>
      </c>
      <c r="G19" s="27">
        <v>-0.18765432098765433</v>
      </c>
    </row>
    <row r="20" spans="1:7" ht="14.25" customHeight="1">
      <c r="A20" s="58">
        <v>10</v>
      </c>
      <c r="B20" s="28" t="s">
        <v>56</v>
      </c>
      <c r="C20" s="29">
        <v>303</v>
      </c>
      <c r="D20" s="92">
        <v>0.016224899598393575</v>
      </c>
      <c r="E20" s="50">
        <v>387</v>
      </c>
      <c r="F20" s="93">
        <v>0.02031176192725555</v>
      </c>
      <c r="G20" s="51">
        <v>-0.21705426356589153</v>
      </c>
    </row>
    <row r="21" spans="1:7" ht="14.25" customHeight="1">
      <c r="A21" s="56">
        <v>11</v>
      </c>
      <c r="B21" s="16" t="s">
        <v>104</v>
      </c>
      <c r="C21" s="17">
        <v>225</v>
      </c>
      <c r="D21" s="18">
        <v>0.012048192771084338</v>
      </c>
      <c r="E21" s="19">
        <v>204</v>
      </c>
      <c r="F21" s="20">
        <v>0.010706975279483546</v>
      </c>
      <c r="G21" s="21">
        <v>0.10294117647058831</v>
      </c>
    </row>
    <row r="22" spans="1:7" ht="14.25" customHeight="1">
      <c r="A22" s="57">
        <v>12</v>
      </c>
      <c r="B22" s="22" t="s">
        <v>55</v>
      </c>
      <c r="C22" s="23">
        <v>189</v>
      </c>
      <c r="D22" s="24">
        <v>0.010120481927710843</v>
      </c>
      <c r="E22" s="25">
        <v>224</v>
      </c>
      <c r="F22" s="26">
        <v>0.011756678738256443</v>
      </c>
      <c r="G22" s="27">
        <v>-0.15625</v>
      </c>
    </row>
    <row r="23" spans="1:7" ht="14.25" customHeight="1">
      <c r="A23" s="57">
        <v>13</v>
      </c>
      <c r="B23" s="22" t="s">
        <v>105</v>
      </c>
      <c r="C23" s="23">
        <v>176</v>
      </c>
      <c r="D23" s="24">
        <v>0.009424364123159303</v>
      </c>
      <c r="E23" s="25">
        <v>115</v>
      </c>
      <c r="F23" s="26">
        <v>0.006035794887944155</v>
      </c>
      <c r="G23" s="27">
        <v>0.5304347826086957</v>
      </c>
    </row>
    <row r="24" spans="1:7" ht="14.25" customHeight="1">
      <c r="A24" s="57">
        <v>14</v>
      </c>
      <c r="B24" s="22" t="s">
        <v>122</v>
      </c>
      <c r="C24" s="23">
        <v>144</v>
      </c>
      <c r="D24" s="24">
        <v>0.0077108433734939755</v>
      </c>
      <c r="E24" s="25">
        <v>29</v>
      </c>
      <c r="F24" s="26">
        <v>0.0015220700152207</v>
      </c>
      <c r="G24" s="27">
        <v>3.9655172413793105</v>
      </c>
    </row>
    <row r="25" spans="1:7" ht="14.25" customHeight="1">
      <c r="A25" s="58"/>
      <c r="B25" s="28" t="s">
        <v>114</v>
      </c>
      <c r="C25" s="29">
        <v>144</v>
      </c>
      <c r="D25" s="92">
        <v>0.0077108433734939755</v>
      </c>
      <c r="E25" s="50">
        <v>114</v>
      </c>
      <c r="F25" s="93">
        <v>0.0059833097150055106</v>
      </c>
      <c r="G25" s="51">
        <v>0.26315789473684204</v>
      </c>
    </row>
    <row r="26" spans="1:7" ht="14.25" customHeight="1">
      <c r="A26" s="64"/>
      <c r="B26" s="28" t="s">
        <v>12</v>
      </c>
      <c r="C26" s="29">
        <f>C27-SUM(C11:C25)</f>
        <v>1921</v>
      </c>
      <c r="D26" s="88">
        <f>C26/C27</f>
        <v>0.10286479250334672</v>
      </c>
      <c r="E26" s="29">
        <f>E27-SUM(E11:E25)</f>
        <v>2355</v>
      </c>
      <c r="F26" s="88">
        <f>E26/E27</f>
        <v>0.12360258227050858</v>
      </c>
      <c r="G26" s="37">
        <f>C26/E26-1</f>
        <v>-0.18428874734607215</v>
      </c>
    </row>
    <row r="27" spans="1:7" ht="14.25" customHeight="1">
      <c r="A27" s="36"/>
      <c r="B27" s="30" t="s">
        <v>13</v>
      </c>
      <c r="C27" s="32">
        <v>18675</v>
      </c>
      <c r="D27" s="33">
        <v>1</v>
      </c>
      <c r="E27" s="34">
        <v>19053</v>
      </c>
      <c r="F27" s="35">
        <v>1.0000000000000004</v>
      </c>
      <c r="G27" s="60">
        <v>-0.0198393953708077</v>
      </c>
    </row>
    <row r="28" ht="12" customHeight="1">
      <c r="A28" s="52" t="s">
        <v>28</v>
      </c>
    </row>
    <row r="29" ht="15">
      <c r="A29" t="s">
        <v>91</v>
      </c>
    </row>
    <row r="30" ht="15">
      <c r="A30" s="31" t="s">
        <v>90</v>
      </c>
    </row>
    <row r="31" ht="15">
      <c r="A31" s="69"/>
    </row>
  </sheetData>
  <sheetProtection/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priority="5" dxfId="53" operator="lessThan">
      <formula>0</formula>
    </cfRule>
  </conditionalFormatting>
  <conditionalFormatting sqref="G11:G15">
    <cfRule type="cellIs" priority="4" dxfId="53" operator="lessThan">
      <formula>0</formula>
    </cfRule>
  </conditionalFormatting>
  <conditionalFormatting sqref="G16:G25">
    <cfRule type="cellIs" priority="3" dxfId="53" operator="lessThan">
      <formula>0</formula>
    </cfRule>
  </conditionalFormatting>
  <conditionalFormatting sqref="C11:G25">
    <cfRule type="cellIs" priority="2" dxfId="54" operator="equal">
      <formula>0</formula>
    </cfRule>
  </conditionalFormatting>
  <conditionalFormatting sqref="G27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7" t="s">
        <v>119</v>
      </c>
    </row>
    <row r="2" spans="1:9" ht="14.25" customHeight="1">
      <c r="A2" s="110" t="s">
        <v>57</v>
      </c>
      <c r="B2" s="110"/>
      <c r="C2" s="110"/>
      <c r="D2" s="110"/>
      <c r="E2" s="110"/>
      <c r="F2" s="110"/>
      <c r="G2" s="110"/>
      <c r="H2" s="47"/>
      <c r="I2" s="47"/>
    </row>
    <row r="3" spans="1:9" ht="14.25" customHeight="1">
      <c r="A3" s="111" t="s">
        <v>58</v>
      </c>
      <c r="B3" s="111"/>
      <c r="C3" s="111"/>
      <c r="D3" s="111"/>
      <c r="E3" s="111"/>
      <c r="F3" s="111"/>
      <c r="G3" s="111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16" t="s">
        <v>0</v>
      </c>
      <c r="B5" s="97" t="s">
        <v>1</v>
      </c>
      <c r="C5" s="117" t="s">
        <v>120</v>
      </c>
      <c r="D5" s="118"/>
      <c r="E5" s="118"/>
      <c r="F5" s="118"/>
      <c r="G5" s="119"/>
    </row>
    <row r="6" spans="1:7" ht="14.25" customHeight="1">
      <c r="A6" s="99"/>
      <c r="B6" s="98"/>
      <c r="C6" s="112" t="s">
        <v>121</v>
      </c>
      <c r="D6" s="113"/>
      <c r="E6" s="113"/>
      <c r="F6" s="113"/>
      <c r="G6" s="114"/>
    </row>
    <row r="7" spans="1:7" ht="14.25" customHeight="1">
      <c r="A7" s="99"/>
      <c r="B7" s="99"/>
      <c r="C7" s="100">
        <v>2018</v>
      </c>
      <c r="D7" s="101"/>
      <c r="E7" s="108">
        <v>2017</v>
      </c>
      <c r="F7" s="101"/>
      <c r="G7" s="115" t="s">
        <v>5</v>
      </c>
    </row>
    <row r="8" spans="1:7" ht="14.25" customHeight="1">
      <c r="A8" s="104" t="s">
        <v>6</v>
      </c>
      <c r="B8" s="104" t="s">
        <v>7</v>
      </c>
      <c r="C8" s="102"/>
      <c r="D8" s="103"/>
      <c r="E8" s="109"/>
      <c r="F8" s="103"/>
      <c r="G8" s="115"/>
    </row>
    <row r="9" spans="1:7" ht="14.25" customHeight="1">
      <c r="A9" s="104"/>
      <c r="B9" s="104"/>
      <c r="C9" s="40" t="s">
        <v>8</v>
      </c>
      <c r="D9" s="72" t="s">
        <v>2</v>
      </c>
      <c r="E9" s="91" t="s">
        <v>8</v>
      </c>
      <c r="F9" s="72" t="s">
        <v>2</v>
      </c>
      <c r="G9" s="106" t="s">
        <v>9</v>
      </c>
    </row>
    <row r="10" spans="1:7" ht="14.25" customHeight="1">
      <c r="A10" s="105"/>
      <c r="B10" s="105"/>
      <c r="C10" s="39" t="s">
        <v>10</v>
      </c>
      <c r="D10" s="90" t="s">
        <v>11</v>
      </c>
      <c r="E10" s="15" t="s">
        <v>10</v>
      </c>
      <c r="F10" s="90" t="s">
        <v>11</v>
      </c>
      <c r="G10" s="107"/>
    </row>
    <row r="11" spans="1:7" ht="14.25" customHeight="1">
      <c r="A11" s="56">
        <v>1</v>
      </c>
      <c r="B11" s="16" t="s">
        <v>59</v>
      </c>
      <c r="C11" s="17">
        <v>912</v>
      </c>
      <c r="D11" s="18">
        <v>0.47648902821316613</v>
      </c>
      <c r="E11" s="19">
        <v>597</v>
      </c>
      <c r="F11" s="20">
        <v>0.41059147180192573</v>
      </c>
      <c r="G11" s="21">
        <v>0.5276381909547738</v>
      </c>
    </row>
    <row r="12" spans="1:7" ht="14.25" customHeight="1">
      <c r="A12" s="57">
        <v>2</v>
      </c>
      <c r="B12" s="22" t="s">
        <v>60</v>
      </c>
      <c r="C12" s="23">
        <v>224</v>
      </c>
      <c r="D12" s="24">
        <v>0.11703239289446186</v>
      </c>
      <c r="E12" s="25">
        <v>261</v>
      </c>
      <c r="F12" s="26">
        <v>0.17950481430536452</v>
      </c>
      <c r="G12" s="27">
        <v>-0.14176245210727967</v>
      </c>
    </row>
    <row r="13" spans="1:7" ht="14.25" customHeight="1">
      <c r="A13" s="57">
        <v>3</v>
      </c>
      <c r="B13" s="22" t="s">
        <v>61</v>
      </c>
      <c r="C13" s="23">
        <v>165</v>
      </c>
      <c r="D13" s="24">
        <v>0.08620689655172414</v>
      </c>
      <c r="E13" s="25">
        <v>110</v>
      </c>
      <c r="F13" s="26">
        <v>0.07565337001375516</v>
      </c>
      <c r="G13" s="27">
        <v>0.5</v>
      </c>
    </row>
    <row r="14" spans="1:7" ht="14.25" customHeight="1">
      <c r="A14" s="57">
        <v>4</v>
      </c>
      <c r="B14" s="22" t="s">
        <v>33</v>
      </c>
      <c r="C14" s="23">
        <v>114</v>
      </c>
      <c r="D14" s="24">
        <v>0.05956112852664577</v>
      </c>
      <c r="E14" s="25">
        <v>80</v>
      </c>
      <c r="F14" s="26">
        <v>0.055020632737276476</v>
      </c>
      <c r="G14" s="27">
        <v>0.42500000000000004</v>
      </c>
    </row>
    <row r="15" spans="1:7" ht="14.25" customHeight="1">
      <c r="A15" s="58">
        <v>5</v>
      </c>
      <c r="B15" s="28" t="s">
        <v>38</v>
      </c>
      <c r="C15" s="29">
        <v>83</v>
      </c>
      <c r="D15" s="92">
        <v>0.04336468129571578</v>
      </c>
      <c r="E15" s="50">
        <v>75</v>
      </c>
      <c r="F15" s="93">
        <v>0.0515818431911967</v>
      </c>
      <c r="G15" s="51">
        <v>0.10666666666666669</v>
      </c>
    </row>
    <row r="16" spans="1:7" ht="14.25" customHeight="1">
      <c r="A16" s="56">
        <v>6</v>
      </c>
      <c r="B16" s="16" t="s">
        <v>106</v>
      </c>
      <c r="C16" s="17">
        <v>52</v>
      </c>
      <c r="D16" s="18">
        <v>0.027168234064785787</v>
      </c>
      <c r="E16" s="19">
        <v>26</v>
      </c>
      <c r="F16" s="20">
        <v>0.017881705639614855</v>
      </c>
      <c r="G16" s="21">
        <v>1</v>
      </c>
    </row>
    <row r="17" spans="1:7" ht="14.25" customHeight="1">
      <c r="A17" s="57">
        <v>7</v>
      </c>
      <c r="B17" s="22" t="s">
        <v>81</v>
      </c>
      <c r="C17" s="23">
        <v>40</v>
      </c>
      <c r="D17" s="24">
        <v>0.02089864158829676</v>
      </c>
      <c r="E17" s="25">
        <v>31</v>
      </c>
      <c r="F17" s="26">
        <v>0.021320495185694635</v>
      </c>
      <c r="G17" s="27">
        <v>0.29032258064516125</v>
      </c>
    </row>
    <row r="18" spans="1:7" ht="14.25" customHeight="1">
      <c r="A18" s="57">
        <v>8</v>
      </c>
      <c r="B18" s="22" t="s">
        <v>62</v>
      </c>
      <c r="C18" s="23">
        <v>39</v>
      </c>
      <c r="D18" s="24">
        <v>0.02037617554858934</v>
      </c>
      <c r="E18" s="25">
        <v>40</v>
      </c>
      <c r="F18" s="26">
        <v>0.027510316368638238</v>
      </c>
      <c r="G18" s="27">
        <v>-0.025000000000000022</v>
      </c>
    </row>
    <row r="19" spans="1:7" ht="14.25" customHeight="1">
      <c r="A19" s="57"/>
      <c r="B19" s="22" t="s">
        <v>64</v>
      </c>
      <c r="C19" s="23">
        <v>39</v>
      </c>
      <c r="D19" s="24">
        <v>0.02037617554858934</v>
      </c>
      <c r="E19" s="25">
        <v>59</v>
      </c>
      <c r="F19" s="26">
        <v>0.0405777166437414</v>
      </c>
      <c r="G19" s="27">
        <v>-0.3389830508474576</v>
      </c>
    </row>
    <row r="20" spans="1:7" ht="14.25" customHeight="1">
      <c r="A20" s="58">
        <v>10</v>
      </c>
      <c r="B20" s="28" t="s">
        <v>97</v>
      </c>
      <c r="C20" s="29">
        <v>34</v>
      </c>
      <c r="D20" s="92">
        <v>0.017763845350052248</v>
      </c>
      <c r="E20" s="50">
        <v>22</v>
      </c>
      <c r="F20" s="93">
        <v>0.015130674002751032</v>
      </c>
      <c r="G20" s="51">
        <v>0.5454545454545454</v>
      </c>
    </row>
    <row r="21" spans="1:7" ht="14.25" customHeight="1">
      <c r="A21" s="56">
        <v>11</v>
      </c>
      <c r="B21" s="16" t="s">
        <v>63</v>
      </c>
      <c r="C21" s="17">
        <v>30</v>
      </c>
      <c r="D21" s="18">
        <v>0.01567398119122257</v>
      </c>
      <c r="E21" s="19">
        <v>17</v>
      </c>
      <c r="F21" s="20">
        <v>0.011691884456671253</v>
      </c>
      <c r="G21" s="21">
        <v>0.7647058823529411</v>
      </c>
    </row>
    <row r="22" spans="1:7" ht="14.25" customHeight="1">
      <c r="A22" s="57">
        <v>12</v>
      </c>
      <c r="B22" s="22" t="s">
        <v>109</v>
      </c>
      <c r="C22" s="23">
        <v>25</v>
      </c>
      <c r="D22" s="24">
        <v>0.013061650992685475</v>
      </c>
      <c r="E22" s="25">
        <v>24</v>
      </c>
      <c r="F22" s="26">
        <v>0.016506189821182942</v>
      </c>
      <c r="G22" s="27">
        <v>0.04166666666666674</v>
      </c>
    </row>
    <row r="23" spans="1:7" ht="14.25" customHeight="1">
      <c r="A23" s="57">
        <v>13</v>
      </c>
      <c r="B23" s="22" t="s">
        <v>98</v>
      </c>
      <c r="C23" s="23">
        <v>24</v>
      </c>
      <c r="D23" s="24">
        <v>0.012539184952978056</v>
      </c>
      <c r="E23" s="25">
        <v>12</v>
      </c>
      <c r="F23" s="26">
        <v>0.008253094910591471</v>
      </c>
      <c r="G23" s="27">
        <v>1</v>
      </c>
    </row>
    <row r="24" spans="1:7" ht="14.25" customHeight="1">
      <c r="A24" s="57">
        <v>14</v>
      </c>
      <c r="B24" s="22" t="s">
        <v>107</v>
      </c>
      <c r="C24" s="23">
        <v>15</v>
      </c>
      <c r="D24" s="24">
        <v>0.007836990595611285</v>
      </c>
      <c r="E24" s="25">
        <v>7</v>
      </c>
      <c r="F24" s="26">
        <v>0.004814305364511692</v>
      </c>
      <c r="G24" s="27">
        <v>1.1428571428571428</v>
      </c>
    </row>
    <row r="25" spans="1:7" ht="14.25" customHeight="1">
      <c r="A25" s="58">
        <v>15</v>
      </c>
      <c r="B25" s="28" t="s">
        <v>101</v>
      </c>
      <c r="C25" s="29">
        <v>12</v>
      </c>
      <c r="D25" s="92">
        <v>0.006269592476489028</v>
      </c>
      <c r="E25" s="50">
        <v>13</v>
      </c>
      <c r="F25" s="93">
        <v>0.008940852819807428</v>
      </c>
      <c r="G25" s="51">
        <v>-0.07692307692307687</v>
      </c>
    </row>
    <row r="26" spans="1:7" ht="14.25" customHeight="1" hidden="1">
      <c r="A26" s="58"/>
      <c r="B26" s="28"/>
      <c r="C26" s="29"/>
      <c r="D26" s="78"/>
      <c r="E26" s="65"/>
      <c r="F26" s="87"/>
      <c r="G26" s="78"/>
    </row>
    <row r="27" spans="1:7" ht="14.25" customHeight="1">
      <c r="A27" s="38"/>
      <c r="B27" s="28" t="s">
        <v>12</v>
      </c>
      <c r="C27" s="29">
        <f>C28-SUM(C11:C26)</f>
        <v>106</v>
      </c>
      <c r="D27" s="88">
        <f>C27/C28</f>
        <v>0.055381400208986416</v>
      </c>
      <c r="E27" s="29">
        <f>E28-SUM(E11:E26)</f>
        <v>80</v>
      </c>
      <c r="F27" s="88">
        <f>E27/E28</f>
        <v>0.055020632737276476</v>
      </c>
      <c r="G27" s="37">
        <f>C27/E27-1</f>
        <v>0.32499999999999996</v>
      </c>
    </row>
    <row r="28" spans="1:7" ht="15">
      <c r="A28" s="36"/>
      <c r="B28" s="30" t="s">
        <v>13</v>
      </c>
      <c r="C28" s="32">
        <v>1914</v>
      </c>
      <c r="D28" s="33">
        <v>1</v>
      </c>
      <c r="E28" s="34">
        <v>1454</v>
      </c>
      <c r="F28" s="35">
        <v>0.9999999999999998</v>
      </c>
      <c r="G28" s="60">
        <v>0.3163686382393398</v>
      </c>
    </row>
    <row r="29" spans="1:8" ht="15">
      <c r="A29" s="52" t="s">
        <v>28</v>
      </c>
      <c r="H29" s="59"/>
    </row>
    <row r="30" ht="13.5" customHeight="1">
      <c r="A30" t="s">
        <v>91</v>
      </c>
    </row>
    <row r="31" ht="15">
      <c r="A31" s="31" t="s">
        <v>90</v>
      </c>
    </row>
    <row r="32" ht="15">
      <c r="A32" s="69"/>
    </row>
    <row r="49" ht="15">
      <c r="A49" t="s">
        <v>45</v>
      </c>
    </row>
    <row r="50" spans="1:7" ht="15">
      <c r="A50" s="110" t="s">
        <v>65</v>
      </c>
      <c r="B50" s="110"/>
      <c r="C50" s="110"/>
      <c r="D50" s="110"/>
      <c r="E50" s="110"/>
      <c r="F50" s="110"/>
      <c r="G50" s="110"/>
    </row>
    <row r="51" spans="1:7" ht="15">
      <c r="A51" s="111" t="s">
        <v>66</v>
      </c>
      <c r="B51" s="111"/>
      <c r="C51" s="111"/>
      <c r="D51" s="111"/>
      <c r="E51" s="111"/>
      <c r="F51" s="111"/>
      <c r="G51" s="111"/>
    </row>
    <row r="52" spans="1:7" ht="15" customHeight="1">
      <c r="A52" s="49"/>
      <c r="B52" s="49"/>
      <c r="C52" s="49"/>
      <c r="D52" s="49"/>
      <c r="E52" s="49"/>
      <c r="F52" s="49"/>
      <c r="G52" s="14" t="s">
        <v>14</v>
      </c>
    </row>
    <row r="53" spans="1:7" ht="15">
      <c r="A53" s="116" t="s">
        <v>0</v>
      </c>
      <c r="B53" s="97" t="s">
        <v>1</v>
      </c>
      <c r="C53" s="117" t="s">
        <v>120</v>
      </c>
      <c r="D53" s="118"/>
      <c r="E53" s="118"/>
      <c r="F53" s="118"/>
      <c r="G53" s="119"/>
    </row>
    <row r="54" spans="1:7" ht="15" customHeight="1">
      <c r="A54" s="99"/>
      <c r="B54" s="98"/>
      <c r="C54" s="112" t="s">
        <v>121</v>
      </c>
      <c r="D54" s="113"/>
      <c r="E54" s="113"/>
      <c r="F54" s="113"/>
      <c r="G54" s="114"/>
    </row>
    <row r="55" spans="1:7" ht="15" customHeight="1">
      <c r="A55" s="99"/>
      <c r="B55" s="99"/>
      <c r="C55" s="100">
        <v>2018</v>
      </c>
      <c r="D55" s="101"/>
      <c r="E55" s="108">
        <v>2017</v>
      </c>
      <c r="F55" s="101"/>
      <c r="G55" s="115" t="s">
        <v>5</v>
      </c>
    </row>
    <row r="56" spans="1:7" ht="15" customHeight="1">
      <c r="A56" s="104" t="s">
        <v>6</v>
      </c>
      <c r="B56" s="104" t="s">
        <v>7</v>
      </c>
      <c r="C56" s="102"/>
      <c r="D56" s="103"/>
      <c r="E56" s="109"/>
      <c r="F56" s="103"/>
      <c r="G56" s="115"/>
    </row>
    <row r="57" spans="1:7" ht="15" customHeight="1">
      <c r="A57" s="104"/>
      <c r="B57" s="104"/>
      <c r="C57" s="40" t="s">
        <v>8</v>
      </c>
      <c r="D57" s="72" t="s">
        <v>2</v>
      </c>
      <c r="E57" s="91" t="s">
        <v>8</v>
      </c>
      <c r="F57" s="72" t="s">
        <v>2</v>
      </c>
      <c r="G57" s="106" t="s">
        <v>9</v>
      </c>
    </row>
    <row r="58" spans="1:7" ht="15" customHeight="1">
      <c r="A58" s="105"/>
      <c r="B58" s="105"/>
      <c r="C58" s="39" t="s">
        <v>10</v>
      </c>
      <c r="D58" s="90" t="s">
        <v>11</v>
      </c>
      <c r="E58" s="15" t="s">
        <v>10</v>
      </c>
      <c r="F58" s="90" t="s">
        <v>11</v>
      </c>
      <c r="G58" s="107"/>
    </row>
    <row r="59" spans="1:7" ht="15">
      <c r="A59" s="56">
        <v>1</v>
      </c>
      <c r="B59" s="16" t="s">
        <v>69</v>
      </c>
      <c r="C59" s="73">
        <v>655</v>
      </c>
      <c r="D59" s="18">
        <v>0.2047514848390122</v>
      </c>
      <c r="E59" s="73">
        <v>560</v>
      </c>
      <c r="F59" s="20">
        <v>0.16524048391856005</v>
      </c>
      <c r="G59" s="21">
        <v>0.1696428571428572</v>
      </c>
    </row>
    <row r="60" spans="1:7" ht="15">
      <c r="A60" s="57">
        <v>2</v>
      </c>
      <c r="B60" s="22" t="s">
        <v>70</v>
      </c>
      <c r="C60" s="74">
        <v>538</v>
      </c>
      <c r="D60" s="24">
        <v>0.1681775554860894</v>
      </c>
      <c r="E60" s="74">
        <v>409</v>
      </c>
      <c r="F60" s="26">
        <v>0.12068456771909118</v>
      </c>
      <c r="G60" s="27">
        <v>0.31540342298288504</v>
      </c>
    </row>
    <row r="61" spans="1:7" ht="15">
      <c r="A61" s="57">
        <v>3</v>
      </c>
      <c r="B61" s="22" t="s">
        <v>75</v>
      </c>
      <c r="C61" s="74">
        <v>407</v>
      </c>
      <c r="D61" s="24">
        <v>0.12722725851828695</v>
      </c>
      <c r="E61" s="74">
        <v>414</v>
      </c>
      <c r="F61" s="26">
        <v>0.12215992918264974</v>
      </c>
      <c r="G61" s="27">
        <v>-0.016908212560386437</v>
      </c>
    </row>
    <row r="62" spans="1:7" ht="15">
      <c r="A62" s="57">
        <v>4</v>
      </c>
      <c r="B62" s="22" t="s">
        <v>71</v>
      </c>
      <c r="C62" s="74">
        <v>301</v>
      </c>
      <c r="D62" s="24">
        <v>0.09409190371991247</v>
      </c>
      <c r="E62" s="74">
        <v>382</v>
      </c>
      <c r="F62" s="26">
        <v>0.11271761581587489</v>
      </c>
      <c r="G62" s="27">
        <v>-0.2120418848167539</v>
      </c>
    </row>
    <row r="63" spans="1:7" ht="15">
      <c r="A63" s="58">
        <v>5</v>
      </c>
      <c r="B63" s="28" t="s">
        <v>72</v>
      </c>
      <c r="C63" s="75">
        <v>248</v>
      </c>
      <c r="D63" s="92">
        <v>0.07752422632072523</v>
      </c>
      <c r="E63" s="75">
        <v>269</v>
      </c>
      <c r="F63" s="93">
        <v>0.07937444673945117</v>
      </c>
      <c r="G63" s="51">
        <v>-0.0780669144981413</v>
      </c>
    </row>
    <row r="64" spans="1:7" ht="15">
      <c r="A64" s="56">
        <v>6</v>
      </c>
      <c r="B64" s="16" t="s">
        <v>73</v>
      </c>
      <c r="C64" s="73">
        <v>209</v>
      </c>
      <c r="D64" s="18">
        <v>0.06533291653641764</v>
      </c>
      <c r="E64" s="73">
        <v>350</v>
      </c>
      <c r="F64" s="20">
        <v>0.10327530244910003</v>
      </c>
      <c r="G64" s="21">
        <v>-0.4028571428571428</v>
      </c>
    </row>
    <row r="65" spans="1:7" ht="15">
      <c r="A65" s="57">
        <v>7</v>
      </c>
      <c r="B65" s="22" t="s">
        <v>64</v>
      </c>
      <c r="C65" s="74">
        <v>137</v>
      </c>
      <c r="D65" s="24">
        <v>0.04282588308846515</v>
      </c>
      <c r="E65" s="74">
        <v>245</v>
      </c>
      <c r="F65" s="26">
        <v>0.07229271171437002</v>
      </c>
      <c r="G65" s="27">
        <v>-0.4408163265306122</v>
      </c>
    </row>
    <row r="66" spans="1:7" ht="15">
      <c r="A66" s="57">
        <v>8</v>
      </c>
      <c r="B66" s="22" t="s">
        <v>77</v>
      </c>
      <c r="C66" s="74">
        <v>133</v>
      </c>
      <c r="D66" s="24">
        <v>0.04157549234135667</v>
      </c>
      <c r="E66" s="74">
        <v>114</v>
      </c>
      <c r="F66" s="26">
        <v>0.03363824136913544</v>
      </c>
      <c r="G66" s="27">
        <v>0.16666666666666674</v>
      </c>
    </row>
    <row r="67" spans="1:7" ht="15">
      <c r="A67" s="57">
        <v>9</v>
      </c>
      <c r="B67" s="22" t="s">
        <v>74</v>
      </c>
      <c r="C67" s="74">
        <v>91</v>
      </c>
      <c r="D67" s="24">
        <v>0.028446389496717725</v>
      </c>
      <c r="E67" s="74">
        <v>94</v>
      </c>
      <c r="F67" s="26">
        <v>0.02773679551490115</v>
      </c>
      <c r="G67" s="27">
        <v>-0.03191489361702127</v>
      </c>
    </row>
    <row r="68" spans="1:7" ht="15">
      <c r="A68" s="58">
        <v>10</v>
      </c>
      <c r="B68" s="28" t="s">
        <v>86</v>
      </c>
      <c r="C68" s="75">
        <v>86</v>
      </c>
      <c r="D68" s="92">
        <v>0.026883401062832137</v>
      </c>
      <c r="E68" s="75">
        <v>83</v>
      </c>
      <c r="F68" s="93">
        <v>0.024491000295072292</v>
      </c>
      <c r="G68" s="51">
        <v>0.03614457831325302</v>
      </c>
    </row>
    <row r="69" spans="1:7" ht="15">
      <c r="A69" s="56">
        <v>11</v>
      </c>
      <c r="B69" s="16" t="s">
        <v>76</v>
      </c>
      <c r="C69" s="73">
        <v>85</v>
      </c>
      <c r="D69" s="18">
        <v>0.026570803376055017</v>
      </c>
      <c r="E69" s="73">
        <v>135</v>
      </c>
      <c r="F69" s="20">
        <v>0.03983475951608144</v>
      </c>
      <c r="G69" s="21">
        <v>-0.37037037037037035</v>
      </c>
    </row>
    <row r="70" spans="1:7" ht="15">
      <c r="A70" s="57">
        <v>12</v>
      </c>
      <c r="B70" s="22" t="s">
        <v>102</v>
      </c>
      <c r="C70" s="74">
        <v>52</v>
      </c>
      <c r="D70" s="24">
        <v>0.01625507971241013</v>
      </c>
      <c r="E70" s="74">
        <v>11</v>
      </c>
      <c r="F70" s="26">
        <v>0.003245795219828858</v>
      </c>
      <c r="G70" s="27">
        <v>3.7272727272727275</v>
      </c>
    </row>
    <row r="71" spans="1:7" ht="15">
      <c r="A71" s="57">
        <v>13</v>
      </c>
      <c r="B71" s="22" t="s">
        <v>110</v>
      </c>
      <c r="C71" s="74">
        <v>47</v>
      </c>
      <c r="D71" s="24">
        <v>0.01469209127852454</v>
      </c>
      <c r="E71" s="74">
        <v>74</v>
      </c>
      <c r="F71" s="26">
        <v>0.021835349660666862</v>
      </c>
      <c r="G71" s="27">
        <v>-0.3648648648648649</v>
      </c>
    </row>
    <row r="72" spans="1:7" ht="15">
      <c r="A72" s="57">
        <v>14</v>
      </c>
      <c r="B72" s="22" t="s">
        <v>95</v>
      </c>
      <c r="C72" s="74">
        <v>40</v>
      </c>
      <c r="D72" s="24">
        <v>0.012503907471084715</v>
      </c>
      <c r="E72" s="74">
        <v>26</v>
      </c>
      <c r="F72" s="26">
        <v>0.0076718796105045735</v>
      </c>
      <c r="G72" s="27">
        <v>0.5384615384615385</v>
      </c>
    </row>
    <row r="73" spans="1:7" ht="15">
      <c r="A73" s="58">
        <v>15</v>
      </c>
      <c r="B73" s="28" t="s">
        <v>123</v>
      </c>
      <c r="C73" s="75">
        <v>31</v>
      </c>
      <c r="D73" s="92">
        <v>0.009690528290090653</v>
      </c>
      <c r="E73" s="75">
        <v>28</v>
      </c>
      <c r="F73" s="93">
        <v>0.008262024195928003</v>
      </c>
      <c r="G73" s="51">
        <v>0.1071428571428572</v>
      </c>
    </row>
    <row r="74" spans="1:7" ht="15" hidden="1">
      <c r="A74" s="58"/>
      <c r="B74" s="28"/>
      <c r="C74" s="75"/>
      <c r="D74" s="78"/>
      <c r="E74" s="75"/>
      <c r="F74" s="86"/>
      <c r="G74" s="67"/>
    </row>
    <row r="75" spans="1:7" ht="15">
      <c r="A75" s="64"/>
      <c r="B75" s="63" t="s">
        <v>12</v>
      </c>
      <c r="C75" s="84">
        <f>C76-SUM(C59:C74)</f>
        <v>139</v>
      </c>
      <c r="D75" s="85">
        <f>C75/C76</f>
        <v>0.04345107846201938</v>
      </c>
      <c r="E75" s="84">
        <f>E76-SUM(E59:E74)</f>
        <v>195</v>
      </c>
      <c r="F75" s="85">
        <f>E75/E76</f>
        <v>0.0575390970787843</v>
      </c>
      <c r="G75" s="71">
        <f>C75/E75-1</f>
        <v>-0.28717948717948716</v>
      </c>
    </row>
    <row r="76" spans="1:7" ht="15">
      <c r="A76" s="36"/>
      <c r="B76" s="30" t="s">
        <v>13</v>
      </c>
      <c r="C76" s="76">
        <v>3199</v>
      </c>
      <c r="D76" s="33">
        <v>1</v>
      </c>
      <c r="E76" s="76">
        <v>3389</v>
      </c>
      <c r="F76" s="35">
        <v>1</v>
      </c>
      <c r="G76" s="60">
        <v>-0.05606373561522571</v>
      </c>
    </row>
    <row r="77" spans="1:8" ht="15">
      <c r="A77" s="53" t="s">
        <v>67</v>
      </c>
      <c r="H77" s="59"/>
    </row>
    <row r="78" ht="15">
      <c r="A78" s="55" t="s">
        <v>78</v>
      </c>
    </row>
    <row r="79" ht="15">
      <c r="A79" t="s">
        <v>91</v>
      </c>
    </row>
    <row r="80" ht="15">
      <c r="A80" s="54" t="s">
        <v>68</v>
      </c>
    </row>
    <row r="81" ht="15">
      <c r="A81" s="31" t="s">
        <v>90</v>
      </c>
    </row>
    <row r="82" ht="15">
      <c r="A82" s="69"/>
    </row>
  </sheetData>
  <sheetProtection/>
  <mergeCells count="24">
    <mergeCell ref="A53:A55"/>
    <mergeCell ref="B53:B55"/>
    <mergeCell ref="C7:D8"/>
    <mergeCell ref="E7:F8"/>
    <mergeCell ref="G7:G8"/>
    <mergeCell ref="A8:A10"/>
    <mergeCell ref="G55:G56"/>
    <mergeCell ref="A56:A58"/>
    <mergeCell ref="B8:B10"/>
    <mergeCell ref="G9:G10"/>
    <mergeCell ref="B56:B58"/>
    <mergeCell ref="G57:G58"/>
    <mergeCell ref="C53:G53"/>
    <mergeCell ref="C54:G54"/>
    <mergeCell ref="C55:D56"/>
    <mergeCell ref="E55:F56"/>
    <mergeCell ref="A50:G50"/>
    <mergeCell ref="A51:G51"/>
    <mergeCell ref="A2:G2"/>
    <mergeCell ref="A3:G3"/>
    <mergeCell ref="A5:A7"/>
    <mergeCell ref="B5:B7"/>
    <mergeCell ref="C5:G5"/>
    <mergeCell ref="C6:G6"/>
  </mergeCells>
  <conditionalFormatting sqref="G27">
    <cfRule type="cellIs" priority="189" dxfId="53" operator="lessThan">
      <formula>0</formula>
    </cfRule>
  </conditionalFormatting>
  <conditionalFormatting sqref="G75">
    <cfRule type="cellIs" priority="182" dxfId="53" operator="lessThan">
      <formula>0</formula>
    </cfRule>
  </conditionalFormatting>
  <conditionalFormatting sqref="G26">
    <cfRule type="cellIs" priority="31" dxfId="53" operator="lessThan">
      <formula>0</formula>
    </cfRule>
  </conditionalFormatting>
  <conditionalFormatting sqref="C26:G26">
    <cfRule type="cellIs" priority="30" dxfId="54" operator="equal">
      <formula>0</formula>
    </cfRule>
  </conditionalFormatting>
  <conditionalFormatting sqref="G74">
    <cfRule type="cellIs" priority="27" dxfId="53" operator="lessThan">
      <formula>0</formula>
    </cfRule>
  </conditionalFormatting>
  <conditionalFormatting sqref="D74 F74:G74">
    <cfRule type="cellIs" priority="26" dxfId="54" operator="equal">
      <formula>0</formula>
    </cfRule>
  </conditionalFormatting>
  <conditionalFormatting sqref="C74">
    <cfRule type="cellIs" priority="25" dxfId="54" operator="equal">
      <formula>0</formula>
    </cfRule>
  </conditionalFormatting>
  <conditionalFormatting sqref="E74">
    <cfRule type="cellIs" priority="24" dxfId="54" operator="equal">
      <formula>0</formula>
    </cfRule>
  </conditionalFormatting>
  <conditionalFormatting sqref="G11:G15">
    <cfRule type="cellIs" priority="10" dxfId="53" operator="lessThan">
      <formula>0</formula>
    </cfRule>
  </conditionalFormatting>
  <conditionalFormatting sqref="G16:G25">
    <cfRule type="cellIs" priority="9" dxfId="53" operator="lessThan">
      <formula>0</formula>
    </cfRule>
  </conditionalFormatting>
  <conditionalFormatting sqref="C11:G25">
    <cfRule type="cellIs" priority="8" dxfId="54" operator="equal">
      <formula>0</formula>
    </cfRule>
  </conditionalFormatting>
  <conditionalFormatting sqref="G28">
    <cfRule type="cellIs" priority="7" dxfId="53" operator="lessThan">
      <formula>0</formula>
    </cfRule>
  </conditionalFormatting>
  <conditionalFormatting sqref="G59:G63">
    <cfRule type="cellIs" priority="6" dxfId="53" operator="lessThan">
      <formula>0</formula>
    </cfRule>
  </conditionalFormatting>
  <conditionalFormatting sqref="G64:G73">
    <cfRule type="cellIs" priority="5" dxfId="53" operator="lessThan">
      <formula>0</formula>
    </cfRule>
  </conditionalFormatting>
  <conditionalFormatting sqref="D59:D73 F59:G73">
    <cfRule type="cellIs" priority="4" dxfId="54" operator="equal">
      <formula>0</formula>
    </cfRule>
  </conditionalFormatting>
  <conditionalFormatting sqref="C59:C73">
    <cfRule type="cellIs" priority="3" dxfId="54" operator="equal">
      <formula>0</formula>
    </cfRule>
  </conditionalFormatting>
  <conditionalFormatting sqref="E59:E73">
    <cfRule type="cellIs" priority="2" dxfId="54" operator="equal">
      <formula>0</formula>
    </cfRule>
  </conditionalFormatting>
  <conditionalFormatting sqref="G76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2015-05-08T08:54:12Z</cp:lastPrinted>
  <dcterms:created xsi:type="dcterms:W3CDTF">2011-02-21T10:08:17Z</dcterms:created>
  <dcterms:modified xsi:type="dcterms:W3CDTF">2018-06-13T10:50:28Z</dcterms:modified>
  <cp:category/>
  <cp:version/>
  <cp:contentType/>
  <cp:contentStatus/>
</cp:coreProperties>
</file>