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1/PR PC 02 February 2021/FINAL 2102/"/>
    </mc:Choice>
  </mc:AlternateContent>
  <xr:revisionPtr revIDLastSave="793" documentId="8_{FFB1525D-15BA-4758-820E-B26AADB9D050}" xr6:coauthVersionLast="46" xr6:coauthVersionMax="46" xr10:uidLastSave="{C1402621-BD52-459F-9EF5-7ABDDF28B6C4}"/>
  <bookViews>
    <workbookView xWindow="-108" yWindow="-108" windowWidth="23256" windowHeight="12576" xr2:uid="{C6045607-BF42-4ECD-822A-B887FB11672D}"/>
  </bookViews>
  <sheets>
    <sheet name="By Market" sheetId="1" r:id="rId1"/>
    <sheet name="By Manufacturer EU" sheetId="2" r:id="rId2"/>
    <sheet name="By Manufacturer Total" sheetId="3" r:id="rId3"/>
    <sheet name="By Manufacturer Western Europe" sheetId="4" r:id="rId4"/>
  </sheets>
  <definedNames>
    <definedName name="_xlnm.Print_Area" localSheetId="1">'By Manufacturer EU'!$A$1:$K$66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<sst xmlns="http://schemas.openxmlformats.org/spreadsheetml/2006/main" count="238" uniqueCount="116">
  <si>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</si>
  <si>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</si>
  <si>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</si>
  <si>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</si>
  <si>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</si>
  <si>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</si>
  <si>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</si>
  <si>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</si>
  <si>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</si>
  <si>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</si>
  <si>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</si>
  <si>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</si>
  <si>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</si>
  <si>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</si>
  <si>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</si>
  <si>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</si>
  <si>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</si>
  <si>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</si>
  <si>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</si>
  <si>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</si>
  <si>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</si>
  <si>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</si>
  <si>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</si>
  <si>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</si>
  <si>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</si>
  <si>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</si>
  <si>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</si>
  <si>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</si>
  <si>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</si>
  <si>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</si>
  <si>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</si>
  <si>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</si>
  <si>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</si>
  <si>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</si>
  <si>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</si>
  <si>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</si>
  <si>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</si>
  <si>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</si>
  <si>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</si>
  <si>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</si>
  <si>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</si>
  <si>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</si>
  <si>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</si>
  <si>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</si>
  <si>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</si>
  <si>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</si>
  <si>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</si>
  <si>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</si>
  <si>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</si>
  <si>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</si>
  <si>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</si>
  <si>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</si>
  <si>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</si>
  <si>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</si>
  <si>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</si>
  <si>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</si>
  <si>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</si>
  <si>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</si>
  <si>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</si>
  <si>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</si>
  <si>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</si>
  <si>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</si>
  <si>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</si>
  <si>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</si>
  <si>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</si>
  <si>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</si>
  <si>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</si>
  <si>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</si>
  <si>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</si>
  <si>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</si>
  <si>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</si>
  <si>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</si>
  <si>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</si>
  <si>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</si>
  <si>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</si>
  <si>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</si>
  <si>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</si>
  <si>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</si>
  <si>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</si>
  <si>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</si>
  <si>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</si>
  <si>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</si>
  <si>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</si>
  <si>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</si>
  <si>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</si>
  <si>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</si>
  <si>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</si>
  <si>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</si>
  <si>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</si>
  <si>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</si>
  <si>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</si>
  <si>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</si>
  <si>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</si>
  <si>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</si>
  <si>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</si>
  <si>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</si>
  <si>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</si>
  <si>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</si>
  <si>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</si>
  <si>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</si>
  <si>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</si>
  <si>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</si>
  <si>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</si>
  <si>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</si>
  <si>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</si>
  <si>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</si>
  <si>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</si>
  <si>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</si>
  <si>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>STELLANTIS</t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</si>
  <si>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Dodge, Maserati and RAM</t>
    </r>
  </si>
  <si>
    <t>21/20</t>
  </si>
  <si>
    <t xml:space="preserve"> '21</t>
  </si>
  <si>
    <t>Ferbuary</t>
  </si>
  <si>
    <t>Jan-Feb</t>
  </si>
  <si>
    <t>Next press release: Friday 16 April 2021</t>
  </si>
  <si>
    <t xml:space="preserve"> 8.00 AM (7.00 AM GMT), 17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</si>
</sst>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\+0.0%;\-0.0%"/>
    <numFmt numFmtId="167" formatCode="0.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167" fontId="16" fillId="0" borderId="29" xfId="0" applyNumberFormat="1" applyFont="1" applyBorder="1" applyAlignment="1">
      <alignment vertical="center"/>
    </xf>
    <xf numFmtId="167" fontId="16" fillId="0" borderId="30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164" fontId="16" fillId="0" borderId="31" xfId="0" applyNumberFormat="1" applyFont="1" applyBorder="1" applyAlignment="1">
      <alignment vertical="center"/>
    </xf>
    <xf numFmtId="167" fontId="16" fillId="0" borderId="55" xfId="0" applyNumberFormat="1" applyFont="1" applyBorder="1" applyAlignment="1">
      <alignment vertical="center"/>
    </xf>
    <xf numFmtId="0" fontId="3" fillId="3" borderId="23" xfId="3" applyFont="1" applyFill="1" applyBorder="1" applyAlignment="1">
      <alignment vertical="center"/>
    </xf>
    <xf numFmtId="3" fontId="3" fillId="3" borderId="24" xfId="3" applyNumberFormat="1" applyFont="1" applyFill="1" applyBorder="1" applyAlignment="1">
      <alignment vertical="center"/>
    </xf>
    <xf numFmtId="3" fontId="3" fillId="3" borderId="25" xfId="3" applyNumberFormat="1" applyFont="1" applyFill="1" applyBorder="1" applyAlignment="1">
      <alignment vertical="center"/>
    </xf>
    <xf numFmtId="164" fontId="3" fillId="3" borderId="26" xfId="3" applyNumberFormat="1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98615</xdr:rowOff>
    </xdr:from>
    <xdr:to>
      <xdr:col>9</xdr:col>
      <xdr:colOff>116541</xdr:colOff>
      <xdr:row>64</xdr:row>
      <xdr:rowOff>57825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D2BF1DD-C961-489F-901E-8B4432410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9977721"/>
          <a:ext cx="7772400" cy="2406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" zoomScale="85" zoomScaleNormal="100" zoomScaleSheetLayoutView="85" workbookViewId="0">
      <selection activeCell="C7" sqref="C7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72"/>
      <c r="D1" s="199" t="s">
        <v>0</v>
      </c>
      <c r="E1" s="199"/>
      <c r="F1" s="199"/>
      <c r="G1" s="199"/>
      <c r="H1" s="199"/>
      <c r="I1" s="199"/>
      <c r="J1" s="172"/>
      <c r="K1" s="172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202" t="s">
        <v>1</v>
      </c>
      <c r="E3" s="203"/>
      <c r="F3" s="203"/>
      <c r="G3" s="203"/>
      <c r="H3" s="203"/>
      <c r="I3" s="204"/>
      <c r="J3" s="8"/>
    </row>
    <row r="4" spans="1:20" ht="20.100000000000001" customHeight="1" x14ac:dyDescent="0.25">
      <c r="A4" s="1"/>
      <c r="B4" s="9"/>
      <c r="C4" s="2"/>
      <c r="D4" s="202" t="s">
        <v>115</v>
      </c>
      <c r="E4" s="203"/>
      <c r="F4" s="203"/>
      <c r="G4" s="203"/>
      <c r="H4" s="203"/>
      <c r="I4" s="204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5" t="s">
        <v>2</v>
      </c>
      <c r="E6" s="205"/>
      <c r="F6" s="205"/>
      <c r="G6" s="205"/>
      <c r="H6" s="205"/>
      <c r="I6" s="205"/>
      <c r="J6" s="14"/>
    </row>
    <row r="7" spans="1:20" ht="15.6" x14ac:dyDescent="0.25">
      <c r="A7" s="1"/>
      <c r="B7" s="13"/>
      <c r="C7" s="1"/>
      <c r="D7" s="206" t="s">
        <v>3</v>
      </c>
      <c r="E7" s="206"/>
      <c r="F7" s="206"/>
      <c r="G7" s="206"/>
      <c r="H7" s="206"/>
      <c r="I7" s="206"/>
      <c r="J7" s="14"/>
    </row>
    <row r="8" spans="1:20" ht="17.399999999999999" x14ac:dyDescent="0.25">
      <c r="A8" s="1"/>
      <c r="B8" s="13"/>
      <c r="C8" s="1"/>
      <c r="D8" s="206" t="s">
        <v>101</v>
      </c>
      <c r="E8" s="206"/>
      <c r="F8" s="206"/>
      <c r="G8" s="206"/>
      <c r="H8" s="206"/>
      <c r="I8" s="206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44272</v>
      </c>
      <c r="J10" s="20"/>
      <c r="K10" s="18"/>
    </row>
    <row r="11" spans="1:20" ht="14.4" x14ac:dyDescent="0.25">
      <c r="C11" s="21"/>
      <c r="D11" s="22" t="s">
        <v>112</v>
      </c>
      <c r="E11" s="23" t="str">
        <f>D11</f>
        <v>Ferbuary</v>
      </c>
      <c r="F11" s="24" t="s">
        <v>4</v>
      </c>
      <c r="G11" s="22" t="s">
        <v>113</v>
      </c>
      <c r="H11" s="25" t="str">
        <f>G11</f>
        <v>Jan-Feb</v>
      </c>
      <c r="I11" s="24" t="s">
        <v>4</v>
      </c>
      <c r="J11" s="26"/>
    </row>
    <row r="12" spans="1:20" ht="15" thickBot="1" x14ac:dyDescent="0.3">
      <c r="C12" s="21"/>
      <c r="D12" s="27">
        <v>2021</v>
      </c>
      <c r="E12" s="28">
        <v>2020</v>
      </c>
      <c r="F12" s="29" t="s">
        <v>110</v>
      </c>
      <c r="G12" s="27">
        <f>D12</f>
        <v>2021</v>
      </c>
      <c r="H12" s="28">
        <f>E12</f>
        <v>2020</v>
      </c>
      <c r="I12" s="29" t="str">
        <f>F12</f>
        <v>21/20</v>
      </c>
      <c r="J12" s="30"/>
    </row>
    <row r="13" spans="1:20" ht="14.4" x14ac:dyDescent="0.25">
      <c r="C13" s="183" t="s">
        <v>5</v>
      </c>
      <c r="D13" s="31">
        <v>19863</v>
      </c>
      <c r="E13" s="32">
        <v>21067</v>
      </c>
      <c r="F13" s="33">
        <v>-5.7150994446290406</v>
      </c>
      <c r="G13" s="31">
        <v>33996</v>
      </c>
      <c r="H13" s="32">
        <v>44026</v>
      </c>
      <c r="I13" s="33">
        <v>-22.781992459001501</v>
      </c>
      <c r="J13" s="34"/>
      <c r="M13" s="35"/>
    </row>
    <row r="14" spans="1:20" ht="14.4" x14ac:dyDescent="0.25">
      <c r="C14" s="118" t="s">
        <v>6</v>
      </c>
      <c r="D14" s="31">
        <v>36536</v>
      </c>
      <c r="E14" s="32">
        <v>46775</v>
      </c>
      <c r="F14" s="33">
        <v>-21.889898450026724</v>
      </c>
      <c r="G14" s="31">
        <v>74271</v>
      </c>
      <c r="H14" s="32">
        <v>98615</v>
      </c>
      <c r="I14" s="33">
        <v>-24.685899710997315</v>
      </c>
      <c r="J14" s="34"/>
      <c r="M14" s="35"/>
    </row>
    <row r="15" spans="1:20" ht="14.4" x14ac:dyDescent="0.25">
      <c r="C15" s="118" t="s">
        <v>7</v>
      </c>
      <c r="D15" s="31">
        <v>1660</v>
      </c>
      <c r="E15" s="32">
        <v>1988</v>
      </c>
      <c r="F15" s="33">
        <v>-16.498993963782695</v>
      </c>
      <c r="G15" s="31">
        <v>3429</v>
      </c>
      <c r="H15" s="32">
        <v>4318</v>
      </c>
      <c r="I15" s="33">
        <v>-20.588235294117645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8" t="s">
        <v>8</v>
      </c>
      <c r="D16" s="31">
        <v>3421</v>
      </c>
      <c r="E16" s="32">
        <v>3576</v>
      </c>
      <c r="F16" s="33">
        <v>-4.3344519015659957</v>
      </c>
      <c r="G16" s="31">
        <v>6319</v>
      </c>
      <c r="H16" s="32">
        <v>7285</v>
      </c>
      <c r="I16" s="33">
        <v>-13.260123541523679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8" t="s">
        <v>9</v>
      </c>
      <c r="D17" s="31">
        <v>894</v>
      </c>
      <c r="E17" s="32">
        <v>1033</v>
      </c>
      <c r="F17" s="33">
        <v>-13.455953533397871</v>
      </c>
      <c r="G17" s="31">
        <v>1735</v>
      </c>
      <c r="H17" s="32">
        <v>2199</v>
      </c>
      <c r="I17" s="33">
        <v>-21.100500227376077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8" t="s">
        <v>10</v>
      </c>
      <c r="D18" s="31">
        <v>14687</v>
      </c>
      <c r="E18" s="32">
        <v>17377</v>
      </c>
      <c r="F18" s="33">
        <v>-15.480232491224033</v>
      </c>
      <c r="G18" s="31">
        <v>29481</v>
      </c>
      <c r="H18" s="32">
        <v>36509</v>
      </c>
      <c r="I18" s="33">
        <v>-19.250047933386288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8" t="s">
        <v>11</v>
      </c>
      <c r="D19" s="31">
        <v>9912</v>
      </c>
      <c r="E19" s="32">
        <v>15003</v>
      </c>
      <c r="F19" s="33">
        <v>-33.933213357328533</v>
      </c>
      <c r="G19" s="31">
        <v>20168</v>
      </c>
      <c r="H19" s="32">
        <v>33669</v>
      </c>
      <c r="I19" s="33">
        <v>-40.099201045472093</v>
      </c>
      <c r="J19" s="34"/>
      <c r="K19" s="36"/>
      <c r="M19" s="35"/>
    </row>
    <row r="20" spans="2:20" ht="14.4" x14ac:dyDescent="0.25">
      <c r="C20" s="118" t="s">
        <v>12</v>
      </c>
      <c r="D20" s="31">
        <v>1630</v>
      </c>
      <c r="E20" s="32">
        <v>1691</v>
      </c>
      <c r="F20" s="33">
        <v>-3.6073329390892965</v>
      </c>
      <c r="G20" s="31">
        <v>3612</v>
      </c>
      <c r="H20" s="32">
        <v>3962</v>
      </c>
      <c r="I20" s="33">
        <v>-8.8339222614840995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8" t="s">
        <v>13</v>
      </c>
      <c r="D21" s="31">
        <v>8170</v>
      </c>
      <c r="E21" s="32">
        <v>8271</v>
      </c>
      <c r="F21" s="33">
        <v>-1.221134082940394</v>
      </c>
      <c r="G21" s="31">
        <v>17545</v>
      </c>
      <c r="H21" s="32">
        <v>19072</v>
      </c>
      <c r="I21" s="33">
        <v>-8.0065016778523486</v>
      </c>
      <c r="J21" s="34"/>
      <c r="K21" s="36"/>
      <c r="M21" s="35"/>
    </row>
    <row r="22" spans="2:20" ht="14.4" x14ac:dyDescent="0.25">
      <c r="C22" s="118" t="s">
        <v>14</v>
      </c>
      <c r="D22" s="31">
        <v>132637</v>
      </c>
      <c r="E22" s="32">
        <v>167782</v>
      </c>
      <c r="F22" s="33">
        <v>-20.94682385476392</v>
      </c>
      <c r="G22" s="31">
        <v>259017</v>
      </c>
      <c r="H22" s="32">
        <v>302011</v>
      </c>
      <c r="I22" s="33">
        <v>-14.235905314707081</v>
      </c>
      <c r="J22" s="34"/>
      <c r="M22" s="35"/>
    </row>
    <row r="23" spans="2:20" ht="14.4" x14ac:dyDescent="0.25">
      <c r="C23" s="118" t="s">
        <v>15</v>
      </c>
      <c r="D23" s="31">
        <v>194349</v>
      </c>
      <c r="E23" s="32">
        <v>239943</v>
      </c>
      <c r="F23" s="33">
        <v>-19.002012978082295</v>
      </c>
      <c r="G23" s="31">
        <v>364103</v>
      </c>
      <c r="H23" s="32">
        <v>486243</v>
      </c>
      <c r="I23" s="33">
        <v>-25.119127678958876</v>
      </c>
      <c r="J23" s="34"/>
      <c r="M23" s="35"/>
    </row>
    <row r="24" spans="2:20" ht="14.4" x14ac:dyDescent="0.25">
      <c r="C24" s="118" t="s">
        <v>16</v>
      </c>
      <c r="D24" s="31">
        <v>6689</v>
      </c>
      <c r="E24" s="32">
        <v>7862</v>
      </c>
      <c r="F24" s="33">
        <v>-14.919867718137878</v>
      </c>
      <c r="G24" s="31">
        <v>14455</v>
      </c>
      <c r="H24" s="32">
        <v>17647</v>
      </c>
      <c r="I24" s="33">
        <v>-18.088060293534312</v>
      </c>
      <c r="J24" s="34"/>
      <c r="M24" s="35"/>
    </row>
    <row r="25" spans="2:20" ht="14.4" x14ac:dyDescent="0.25">
      <c r="C25" s="118" t="s">
        <v>17</v>
      </c>
      <c r="D25" s="31">
        <v>10892</v>
      </c>
      <c r="E25" s="32">
        <v>11078</v>
      </c>
      <c r="F25" s="33">
        <v>-1.6790034302220618</v>
      </c>
      <c r="G25" s="31">
        <v>19760</v>
      </c>
      <c r="H25" s="32">
        <v>21192</v>
      </c>
      <c r="I25" s="33">
        <v>-6.7572668931672322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8" t="s">
        <v>18</v>
      </c>
      <c r="D26" s="31">
        <v>13785</v>
      </c>
      <c r="E26" s="32">
        <v>13138</v>
      </c>
      <c r="F26" s="33">
        <v>4.9246460648500534</v>
      </c>
      <c r="G26" s="31">
        <v>38935</v>
      </c>
      <c r="H26" s="32">
        <v>43788</v>
      </c>
      <c r="I26" s="33">
        <v>-11.082945099113912</v>
      </c>
      <c r="J26" s="34"/>
      <c r="K26" s="36"/>
      <c r="M26" s="35"/>
    </row>
    <row r="27" spans="2:20" ht="14.4" x14ac:dyDescent="0.25">
      <c r="C27" s="118" t="s">
        <v>19</v>
      </c>
      <c r="D27" s="31">
        <v>142998</v>
      </c>
      <c r="E27" s="32">
        <v>163124</v>
      </c>
      <c r="F27" s="33">
        <v>-12.337853412128197</v>
      </c>
      <c r="G27" s="31">
        <v>277145</v>
      </c>
      <c r="H27" s="32">
        <v>318991</v>
      </c>
      <c r="I27" s="33">
        <v>-13.118238445598779</v>
      </c>
      <c r="J27" s="34"/>
      <c r="M27" s="35"/>
    </row>
    <row r="28" spans="2:20" ht="14.4" x14ac:dyDescent="0.25">
      <c r="C28" s="118" t="s">
        <v>20</v>
      </c>
      <c r="D28" s="31">
        <v>1078</v>
      </c>
      <c r="E28" s="32">
        <v>1319</v>
      </c>
      <c r="F28" s="33">
        <v>-18.271417740712661</v>
      </c>
      <c r="G28" s="31">
        <v>2067</v>
      </c>
      <c r="H28" s="32">
        <v>2803</v>
      </c>
      <c r="I28" s="33">
        <v>-26.2575811630396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8" t="s">
        <v>21</v>
      </c>
      <c r="D29" s="31">
        <v>2235</v>
      </c>
      <c r="E29" s="32">
        <v>4254</v>
      </c>
      <c r="F29" s="33">
        <v>-47.461212976022566</v>
      </c>
      <c r="G29" s="31">
        <v>4541</v>
      </c>
      <c r="H29" s="32">
        <v>8492</v>
      </c>
      <c r="I29" s="33">
        <v>-46.52614225153085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8" t="s">
        <v>22</v>
      </c>
      <c r="D30" s="31">
        <v>3742</v>
      </c>
      <c r="E30" s="32">
        <v>4795</v>
      </c>
      <c r="F30" s="33">
        <v>-21.960375391032326</v>
      </c>
      <c r="G30" s="31">
        <v>7489</v>
      </c>
      <c r="H30" s="32">
        <v>9114</v>
      </c>
      <c r="I30" s="33">
        <v>-17.82971253017336</v>
      </c>
      <c r="J30" s="34"/>
      <c r="K30" s="36"/>
      <c r="M30" s="35"/>
    </row>
    <row r="31" spans="2:20" ht="14.4" x14ac:dyDescent="0.25">
      <c r="C31" s="118" t="s">
        <v>23</v>
      </c>
      <c r="D31" s="31">
        <v>21862</v>
      </c>
      <c r="E31" s="32">
        <v>29665</v>
      </c>
      <c r="F31" s="33">
        <v>-26.303724928366762</v>
      </c>
      <c r="G31" s="31">
        <v>57055</v>
      </c>
      <c r="H31" s="32">
        <v>73681</v>
      </c>
      <c r="I31" s="33">
        <v>-22.5648403251856</v>
      </c>
      <c r="J31" s="34"/>
      <c r="M31" s="35"/>
    </row>
    <row r="32" spans="2:20" ht="14.4" x14ac:dyDescent="0.25">
      <c r="B32" s="37"/>
      <c r="C32" s="118" t="s">
        <v>24</v>
      </c>
      <c r="D32" s="31">
        <v>37754</v>
      </c>
      <c r="E32" s="38">
        <v>38508</v>
      </c>
      <c r="F32" s="33">
        <v>-1.9580346940895399</v>
      </c>
      <c r="G32" s="31">
        <v>70016</v>
      </c>
      <c r="H32" s="38">
        <v>77979</v>
      </c>
      <c r="I32" s="33">
        <v>-10.211723669192988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8" t="s">
        <v>25</v>
      </c>
      <c r="D33" s="31">
        <v>8311</v>
      </c>
      <c r="E33" s="32">
        <v>20263</v>
      </c>
      <c r="F33" s="33">
        <v>-58.984355722252381</v>
      </c>
      <c r="G33" s="31">
        <v>18340</v>
      </c>
      <c r="H33" s="32">
        <v>34686</v>
      </c>
      <c r="I33" s="33">
        <v>-47.12564146918065</v>
      </c>
      <c r="J33" s="34"/>
      <c r="K33" s="36"/>
      <c r="M33" s="39"/>
    </row>
    <row r="34" spans="2:20" ht="14.4" x14ac:dyDescent="0.25">
      <c r="C34" s="118" t="s">
        <v>26</v>
      </c>
      <c r="D34" s="31">
        <v>6897</v>
      </c>
      <c r="E34" s="38">
        <v>8836</v>
      </c>
      <c r="F34" s="33">
        <v>-21.944318696242643</v>
      </c>
      <c r="G34" s="31">
        <v>12901</v>
      </c>
      <c r="H34" s="38">
        <v>21325</v>
      </c>
      <c r="I34" s="33">
        <v>-39.502930832356384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8" t="s">
        <v>93</v>
      </c>
      <c r="D35" s="31">
        <v>5535</v>
      </c>
      <c r="E35" s="32">
        <v>7220</v>
      </c>
      <c r="F35" s="33">
        <v>-23.337950138504155</v>
      </c>
      <c r="G35" s="31">
        <v>8860</v>
      </c>
      <c r="H35" s="32">
        <v>13953</v>
      </c>
      <c r="I35" s="33">
        <v>-36.501110872213857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8" t="s">
        <v>27</v>
      </c>
      <c r="D36" s="31">
        <v>4833</v>
      </c>
      <c r="E36" s="32">
        <v>5550</v>
      </c>
      <c r="F36" s="33">
        <v>-12.918918918918919</v>
      </c>
      <c r="G36" s="31">
        <v>9224</v>
      </c>
      <c r="H36" s="32">
        <v>11765</v>
      </c>
      <c r="I36" s="33">
        <v>-21.597960050998726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4" t="s">
        <v>28</v>
      </c>
      <c r="D37" s="31">
        <v>58279</v>
      </c>
      <c r="E37" s="38">
        <v>94618</v>
      </c>
      <c r="F37" s="33">
        <v>-38.406011541144395</v>
      </c>
      <c r="G37" s="31">
        <v>100242</v>
      </c>
      <c r="H37" s="32">
        <v>181060</v>
      </c>
      <c r="I37" s="33">
        <v>-44.636032254501266</v>
      </c>
      <c r="J37" s="34"/>
      <c r="K37" s="36"/>
      <c r="M37" s="35"/>
    </row>
    <row r="38" spans="2:20" ht="14.4" x14ac:dyDescent="0.25">
      <c r="B38" s="37"/>
      <c r="C38" s="118" t="s">
        <v>29</v>
      </c>
      <c r="D38" s="31">
        <v>22837</v>
      </c>
      <c r="E38" s="32">
        <v>21694</v>
      </c>
      <c r="F38" s="33">
        <v>5.2687378998801515</v>
      </c>
      <c r="G38" s="31">
        <v>43410</v>
      </c>
      <c r="H38" s="32">
        <v>38492</v>
      </c>
      <c r="I38" s="33">
        <v>12.776680868751949</v>
      </c>
      <c r="J38" s="34"/>
      <c r="M38" s="35"/>
    </row>
    <row r="39" spans="2:20" s="37" customFormat="1" ht="14.4" x14ac:dyDescent="0.25">
      <c r="B39" s="3"/>
      <c r="C39" s="195" t="s">
        <v>102</v>
      </c>
      <c r="D39" s="196">
        <v>771486</v>
      </c>
      <c r="E39" s="197">
        <v>956430</v>
      </c>
      <c r="F39" s="198">
        <v>-19.336909130830275</v>
      </c>
      <c r="G39" s="196">
        <v>1498116</v>
      </c>
      <c r="H39" s="197">
        <v>1912877</v>
      </c>
      <c r="I39" s="198">
        <v>-21.682575513219092</v>
      </c>
      <c r="J39" s="34"/>
      <c r="K39" s="3"/>
      <c r="M39" s="39"/>
    </row>
    <row r="40" spans="2:20" ht="14.4" x14ac:dyDescent="0.25">
      <c r="C40" s="41" t="s">
        <v>105</v>
      </c>
      <c r="D40" s="42">
        <v>679970</v>
      </c>
      <c r="E40" s="43">
        <v>854000</v>
      </c>
      <c r="F40" s="44">
        <v>-20.378220140515221</v>
      </c>
      <c r="G40" s="42">
        <v>1326171</v>
      </c>
      <c r="H40" s="43">
        <v>1701095</v>
      </c>
      <c r="I40" s="44">
        <v>-22.040156487438971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94</v>
      </c>
      <c r="D41" s="42">
        <v>91516</v>
      </c>
      <c r="E41" s="43">
        <v>102430</v>
      </c>
      <c r="F41" s="44">
        <v>-10.655081519086206</v>
      </c>
      <c r="G41" s="42">
        <v>171945</v>
      </c>
      <c r="H41" s="43">
        <v>211782</v>
      </c>
      <c r="I41" s="44">
        <v>-18.810380485593676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85" t="s">
        <v>32</v>
      </c>
      <c r="D42" s="45">
        <v>554</v>
      </c>
      <c r="E42" s="46">
        <v>694</v>
      </c>
      <c r="F42" s="47">
        <v>-20.172910662824208</v>
      </c>
      <c r="G42" s="45">
        <v>1133</v>
      </c>
      <c r="H42" s="46">
        <v>1404</v>
      </c>
      <c r="I42" s="47">
        <v>-19.301994301994302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85" t="s">
        <v>33</v>
      </c>
      <c r="D43" s="45">
        <v>10687</v>
      </c>
      <c r="E43" s="46">
        <v>10346</v>
      </c>
      <c r="F43" s="47">
        <v>3.2959597912236611</v>
      </c>
      <c r="G43" s="45">
        <v>20988</v>
      </c>
      <c r="H43" s="46">
        <v>19907</v>
      </c>
      <c r="I43" s="47">
        <v>5.4302506655950173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85" t="s">
        <v>34</v>
      </c>
      <c r="D44" s="45">
        <v>16131</v>
      </c>
      <c r="E44" s="46">
        <v>19108</v>
      </c>
      <c r="F44" s="47">
        <v>-15.579861837973624</v>
      </c>
      <c r="G44" s="45">
        <v>31261</v>
      </c>
      <c r="H44" s="46">
        <v>37896</v>
      </c>
      <c r="I44" s="182">
        <v>-17.508444162972346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27372</v>
      </c>
      <c r="E45" s="43">
        <v>30148</v>
      </c>
      <c r="F45" s="44">
        <v>-9.2079076555658759</v>
      </c>
      <c r="G45" s="42">
        <v>53382</v>
      </c>
      <c r="H45" s="43">
        <v>59207</v>
      </c>
      <c r="I45" s="44">
        <v>-9.8383637069941052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8" t="s">
        <v>30</v>
      </c>
      <c r="D46" s="31">
        <v>51312</v>
      </c>
      <c r="E46" s="32">
        <v>79594</v>
      </c>
      <c r="F46" s="33">
        <v>-35.532829107721689</v>
      </c>
      <c r="G46" s="31">
        <v>141561</v>
      </c>
      <c r="H46" s="32">
        <v>228873</v>
      </c>
      <c r="I46" s="33">
        <v>-38.14866760168303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103</v>
      </c>
      <c r="D47" s="42">
        <v>850170</v>
      </c>
      <c r="E47" s="43">
        <v>1066172</v>
      </c>
      <c r="F47" s="44">
        <v>-20.259582881561325</v>
      </c>
      <c r="G47" s="42">
        <v>1693059</v>
      </c>
      <c r="H47" s="43">
        <v>2200957</v>
      </c>
      <c r="I47" s="44">
        <v>-23.076234565236849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104</v>
      </c>
      <c r="D48" s="49">
        <v>758654</v>
      </c>
      <c r="E48" s="50">
        <v>963742</v>
      </c>
      <c r="F48" s="51">
        <v>-21.28038416920711</v>
      </c>
      <c r="G48" s="49">
        <v>1521114</v>
      </c>
      <c r="H48" s="50">
        <v>1989175</v>
      </c>
      <c r="I48" s="51">
        <v>-23.530408335113805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96</v>
      </c>
      <c r="H50" s="53"/>
      <c r="I50" s="53"/>
      <c r="J50" s="55"/>
    </row>
    <row r="51" spans="1:11" ht="15" customHeight="1" x14ac:dyDescent="0.25">
      <c r="C51" s="57" t="s">
        <v>95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55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7"/>
      <c r="E65" s="207"/>
      <c r="F65" s="207"/>
      <c r="G65" s="207"/>
      <c r="H65" s="207"/>
      <c r="I65" s="207"/>
      <c r="J65" s="70"/>
    </row>
    <row r="66" spans="1:16" s="175" customFormat="1" ht="15" customHeight="1" x14ac:dyDescent="0.25">
      <c r="A66" s="174" t="s">
        <v>41</v>
      </c>
      <c r="C66" s="200" t="s">
        <v>114</v>
      </c>
      <c r="D66" s="200"/>
      <c r="E66" s="200"/>
      <c r="F66" s="200"/>
      <c r="G66" s="200"/>
      <c r="H66" s="200"/>
      <c r="I66" s="200"/>
    </row>
    <row r="67" spans="1:16" s="175" customFormat="1" ht="15" customHeight="1" x14ac:dyDescent="0.25">
      <c r="A67" s="174"/>
      <c r="C67" s="201" t="s">
        <v>43</v>
      </c>
      <c r="D67" s="201"/>
      <c r="E67" s="201"/>
      <c r="F67" s="201"/>
      <c r="G67" s="201"/>
      <c r="H67" s="201"/>
      <c r="I67" s="201"/>
    </row>
    <row r="68" spans="1:16" s="175" customFormat="1" ht="15" customHeight="1" x14ac:dyDescent="0.25">
      <c r="A68" s="174" t="s">
        <v>42</v>
      </c>
      <c r="B68" s="174"/>
      <c r="I68" s="176" t="s">
        <v>97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F44" sqref="F44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9" t="s">
        <v>0</v>
      </c>
      <c r="C1" s="199"/>
      <c r="D1" s="199"/>
      <c r="E1" s="199"/>
      <c r="F1" s="199"/>
      <c r="G1" s="199"/>
      <c r="H1" s="199"/>
      <c r="I1" s="199"/>
      <c r="J1" s="199"/>
      <c r="K1" s="199"/>
    </row>
    <row r="2" spans="1:12" ht="30" customHeight="1" x14ac:dyDescent="0.25">
      <c r="A2" s="1"/>
      <c r="B2" s="199" t="s">
        <v>2</v>
      </c>
      <c r="C2" s="199"/>
      <c r="D2" s="199"/>
      <c r="E2" s="199"/>
      <c r="F2" s="199"/>
      <c r="G2" s="199"/>
      <c r="H2" s="199"/>
      <c r="I2" s="199"/>
      <c r="J2" s="199"/>
      <c r="K2" s="199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13" t="s">
        <v>45</v>
      </c>
      <c r="C4" s="214"/>
      <c r="D4" s="214"/>
      <c r="E4" s="214"/>
      <c r="F4" s="214"/>
      <c r="G4" s="214"/>
      <c r="H4" s="214"/>
      <c r="I4" s="214"/>
      <c r="J4" s="214"/>
      <c r="K4" s="214"/>
    </row>
    <row r="5" spans="1:12" ht="20.100000000000001" customHeight="1" x14ac:dyDescent="0.35">
      <c r="A5" s="1"/>
      <c r="B5" s="215" t="s">
        <v>31</v>
      </c>
      <c r="C5" s="215"/>
      <c r="D5" s="215"/>
      <c r="E5" s="215"/>
      <c r="F5" s="215"/>
      <c r="G5" s="215"/>
      <c r="H5" s="215"/>
      <c r="I5" s="215"/>
      <c r="J5" s="215"/>
      <c r="K5" s="215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44272</v>
      </c>
    </row>
    <row r="9" spans="1:12" s="21" customFormat="1" ht="14.4" x14ac:dyDescent="0.25">
      <c r="A9" s="92"/>
      <c r="B9" s="216" t="str">
        <f>'By Market'!D11</f>
        <v>Ferbuary</v>
      </c>
      <c r="C9" s="217"/>
      <c r="D9" s="217"/>
      <c r="E9" s="217"/>
      <c r="F9" s="218"/>
      <c r="G9" s="219" t="str">
        <f>'By Market'!G11</f>
        <v>Jan-Feb</v>
      </c>
      <c r="H9" s="220"/>
      <c r="I9" s="220"/>
      <c r="J9" s="220"/>
      <c r="K9" s="221"/>
      <c r="L9" s="93"/>
    </row>
    <row r="10" spans="1:12" s="21" customFormat="1" ht="16.2" x14ac:dyDescent="0.25">
      <c r="A10" s="92"/>
      <c r="B10" s="209" t="s">
        <v>46</v>
      </c>
      <c r="C10" s="210"/>
      <c r="D10" s="211" t="s">
        <v>47</v>
      </c>
      <c r="E10" s="212"/>
      <c r="F10" s="96" t="s">
        <v>4</v>
      </c>
      <c r="G10" s="209" t="s">
        <v>46</v>
      </c>
      <c r="H10" s="210"/>
      <c r="I10" s="211" t="s">
        <v>47</v>
      </c>
      <c r="J10" s="212"/>
      <c r="K10" s="96" t="s">
        <v>4</v>
      </c>
      <c r="L10" s="93"/>
    </row>
    <row r="11" spans="1:12" s="21" customFormat="1" ht="15" thickBot="1" x14ac:dyDescent="0.3">
      <c r="A11" s="97"/>
      <c r="B11" s="165" t="s">
        <v>111</v>
      </c>
      <c r="C11" s="166" t="s">
        <v>107</v>
      </c>
      <c r="D11" s="28">
        <f>'By Market'!D12</f>
        <v>2021</v>
      </c>
      <c r="E11" s="28">
        <f>'By Market'!E12</f>
        <v>2020</v>
      </c>
      <c r="F11" s="29" t="str">
        <f>'By Market'!F12</f>
        <v>21/20</v>
      </c>
      <c r="G11" s="165" t="str">
        <f>B11</f>
        <v xml:space="preserve"> '21</v>
      </c>
      <c r="H11" s="166" t="str">
        <f>C11</f>
        <v xml:space="preserve"> '20</v>
      </c>
      <c r="I11" s="166">
        <f>D11</f>
        <v>2021</v>
      </c>
      <c r="J11" s="28">
        <f>E11</f>
        <v>2020</v>
      </c>
      <c r="K11" s="29" t="str">
        <f>F11</f>
        <v>21/20</v>
      </c>
      <c r="L11" s="93"/>
    </row>
    <row r="12" spans="1:12" s="21" customFormat="1" ht="14.4" x14ac:dyDescent="0.25">
      <c r="A12" s="98" t="s">
        <v>48</v>
      </c>
      <c r="B12" s="99">
        <v>25.810967405759794</v>
      </c>
      <c r="C12" s="100">
        <v>25.199439582614513</v>
      </c>
      <c r="D12" s="101">
        <v>199128</v>
      </c>
      <c r="E12" s="101">
        <v>241015</v>
      </c>
      <c r="F12" s="102">
        <v>-17.379416218907537</v>
      </c>
      <c r="G12" s="99">
        <v>25.64380862363128</v>
      </c>
      <c r="H12" s="100">
        <v>25.948139896083227</v>
      </c>
      <c r="I12" s="101">
        <v>384174</v>
      </c>
      <c r="J12" s="101">
        <v>496356</v>
      </c>
      <c r="K12" s="102">
        <v>-22.601116940260617</v>
      </c>
      <c r="L12" s="93"/>
    </row>
    <row r="13" spans="1:12" s="21" customFormat="1" ht="14.4" x14ac:dyDescent="0.25">
      <c r="A13" s="103" t="s">
        <v>49</v>
      </c>
      <c r="B13" s="104">
        <v>11.313102246832736</v>
      </c>
      <c r="C13" s="105">
        <v>11.250274458141213</v>
      </c>
      <c r="D13" s="32">
        <v>87279</v>
      </c>
      <c r="E13" s="32">
        <v>107601</v>
      </c>
      <c r="F13" s="33">
        <v>-18.886441575821785</v>
      </c>
      <c r="G13" s="104">
        <v>11.248528151358105</v>
      </c>
      <c r="H13" s="105">
        <v>11.75731633555111</v>
      </c>
      <c r="I13" s="32">
        <v>168516</v>
      </c>
      <c r="J13" s="32">
        <v>224903</v>
      </c>
      <c r="K13" s="33">
        <v>-25.071697576288443</v>
      </c>
      <c r="L13" s="93"/>
    </row>
    <row r="14" spans="1:12" s="21" customFormat="1" ht="14.4" x14ac:dyDescent="0.25">
      <c r="A14" s="103" t="s">
        <v>50</v>
      </c>
      <c r="B14" s="104">
        <v>5.7245368030009613</v>
      </c>
      <c r="C14" s="105">
        <v>5.2849659671904892</v>
      </c>
      <c r="D14" s="32">
        <v>44164</v>
      </c>
      <c r="E14" s="32">
        <v>50547</v>
      </c>
      <c r="F14" s="33">
        <v>-12.627851306704653</v>
      </c>
      <c r="G14" s="104">
        <v>5.7677776620769023</v>
      </c>
      <c r="H14" s="105">
        <v>5.4199512043900366</v>
      </c>
      <c r="I14" s="32">
        <v>86408</v>
      </c>
      <c r="J14" s="32">
        <v>103677</v>
      </c>
      <c r="K14" s="33">
        <v>-16.656539058807642</v>
      </c>
      <c r="L14" s="93"/>
    </row>
    <row r="15" spans="1:12" s="21" customFormat="1" ht="14.4" x14ac:dyDescent="0.25">
      <c r="A15" s="103" t="s">
        <v>51</v>
      </c>
      <c r="B15" s="104">
        <v>4.8856362915205205</v>
      </c>
      <c r="C15" s="105">
        <v>4.63985864098784</v>
      </c>
      <c r="D15" s="32">
        <v>37692</v>
      </c>
      <c r="E15" s="32">
        <v>44377</v>
      </c>
      <c r="F15" s="33">
        <v>-15.064109786601168</v>
      </c>
      <c r="G15" s="104">
        <v>4.6326853194278677</v>
      </c>
      <c r="H15" s="105">
        <v>4.7579117737314007</v>
      </c>
      <c r="I15" s="32">
        <v>69403</v>
      </c>
      <c r="J15" s="32">
        <v>91013</v>
      </c>
      <c r="K15" s="33">
        <v>-23.743860767143154</v>
      </c>
      <c r="L15" s="93"/>
    </row>
    <row r="16" spans="1:12" s="21" customFormat="1" ht="14.4" x14ac:dyDescent="0.25">
      <c r="A16" s="103" t="s">
        <v>52</v>
      </c>
      <c r="B16" s="104">
        <v>3.3671382241544241</v>
      </c>
      <c r="C16" s="105">
        <v>3.5668057254582144</v>
      </c>
      <c r="D16" s="32">
        <v>25977</v>
      </c>
      <c r="E16" s="32">
        <v>34114</v>
      </c>
      <c r="F16" s="33">
        <v>-23.852377323093158</v>
      </c>
      <c r="G16" s="104">
        <v>3.4243676724632808</v>
      </c>
      <c r="H16" s="105">
        <v>3.5286638921373412</v>
      </c>
      <c r="I16" s="32">
        <v>51301</v>
      </c>
      <c r="J16" s="32">
        <v>67499</v>
      </c>
      <c r="K16" s="33">
        <v>-23.997392553963763</v>
      </c>
      <c r="L16" s="106"/>
    </row>
    <row r="17" spans="1:12" s="21" customFormat="1" ht="14.4" x14ac:dyDescent="0.25">
      <c r="A17" s="103" t="s">
        <v>53</v>
      </c>
      <c r="B17" s="104">
        <v>0.4968333838851256</v>
      </c>
      <c r="C17" s="105">
        <v>0.42878203318591013</v>
      </c>
      <c r="D17" s="32">
        <v>3833</v>
      </c>
      <c r="E17" s="32">
        <v>4101</v>
      </c>
      <c r="F17" s="107">
        <v>-6.5349914654962209</v>
      </c>
      <c r="G17" s="104">
        <v>0.54007833839302166</v>
      </c>
      <c r="H17" s="105">
        <v>0.45266893794007662</v>
      </c>
      <c r="I17" s="32">
        <v>8091</v>
      </c>
      <c r="J17" s="32">
        <v>8659</v>
      </c>
      <c r="K17" s="107">
        <v>-6.5596489201986365</v>
      </c>
      <c r="L17" s="106"/>
    </row>
    <row r="18" spans="1:12" s="21" customFormat="1" ht="16.2" x14ac:dyDescent="0.25">
      <c r="A18" s="108" t="s">
        <v>54</v>
      </c>
      <c r="B18" s="109">
        <v>2.3720456366026085E-2</v>
      </c>
      <c r="C18" s="110">
        <v>2.8752757650847425E-2</v>
      </c>
      <c r="D18" s="111">
        <v>183</v>
      </c>
      <c r="E18" s="111">
        <v>275</v>
      </c>
      <c r="F18" s="112">
        <v>-33.454545454545453</v>
      </c>
      <c r="G18" s="109">
        <v>3.0371479912102935E-2</v>
      </c>
      <c r="H18" s="110">
        <v>3.1627752333265549E-2</v>
      </c>
      <c r="I18" s="111">
        <v>455</v>
      </c>
      <c r="J18" s="111">
        <v>605</v>
      </c>
      <c r="K18" s="112">
        <v>-24.793388429752067</v>
      </c>
      <c r="L18" s="93"/>
    </row>
    <row r="19" spans="1:12" s="21" customFormat="1" ht="14.4" x14ac:dyDescent="0.25">
      <c r="A19" s="113" t="s">
        <v>108</v>
      </c>
      <c r="B19" s="114">
        <v>24.432199676987011</v>
      </c>
      <c r="C19" s="115">
        <v>25.178737597105904</v>
      </c>
      <c r="D19" s="116">
        <v>188491</v>
      </c>
      <c r="E19" s="116">
        <v>240817</v>
      </c>
      <c r="F19" s="117">
        <v>-21.728532454104155</v>
      </c>
      <c r="G19" s="114">
        <v>23.597438382608559</v>
      </c>
      <c r="H19" s="115">
        <v>24.244057511277514</v>
      </c>
      <c r="I19" s="116">
        <v>353517</v>
      </c>
      <c r="J19" s="116">
        <v>463759</v>
      </c>
      <c r="K19" s="117">
        <v>-23.771398506551893</v>
      </c>
      <c r="L19" s="93"/>
    </row>
    <row r="20" spans="1:12" s="21" customFormat="1" ht="14.4" x14ac:dyDescent="0.25">
      <c r="A20" s="118" t="s">
        <v>55</v>
      </c>
      <c r="B20" s="104">
        <v>8.1117479772802099</v>
      </c>
      <c r="C20" s="105">
        <v>7.4565833359472204</v>
      </c>
      <c r="D20" s="32">
        <v>62581</v>
      </c>
      <c r="E20" s="32">
        <v>71317</v>
      </c>
      <c r="F20" s="33">
        <v>-12.249533771751475</v>
      </c>
      <c r="G20" s="119">
        <v>7.9595305036459134</v>
      </c>
      <c r="H20" s="105">
        <v>7.3171458488967138</v>
      </c>
      <c r="I20" s="32">
        <v>119243</v>
      </c>
      <c r="J20" s="32">
        <v>139968</v>
      </c>
      <c r="K20" s="33">
        <v>-14.806955875628717</v>
      </c>
      <c r="L20" s="93"/>
    </row>
    <row r="21" spans="1:12" s="21" customFormat="1" ht="14.4" x14ac:dyDescent="0.25">
      <c r="A21" s="103" t="s">
        <v>68</v>
      </c>
      <c r="B21" s="104">
        <v>4.9023572689588661</v>
      </c>
      <c r="C21" s="105">
        <v>5.474315945756616</v>
      </c>
      <c r="D21" s="32">
        <v>37821</v>
      </c>
      <c r="E21" s="32">
        <v>52358</v>
      </c>
      <c r="F21" s="33">
        <v>-27.764620497345199</v>
      </c>
      <c r="G21" s="119">
        <v>4.712118420736445</v>
      </c>
      <c r="H21" s="105">
        <v>5.067550082937899</v>
      </c>
      <c r="I21" s="32">
        <v>70593</v>
      </c>
      <c r="J21" s="32">
        <v>96936</v>
      </c>
      <c r="K21" s="33">
        <v>-27.175662292646695</v>
      </c>
      <c r="L21" s="106"/>
    </row>
    <row r="22" spans="1:12" s="21" customFormat="1" ht="14.4" x14ac:dyDescent="0.25">
      <c r="A22" s="118" t="s">
        <v>57</v>
      </c>
      <c r="B22" s="104">
        <v>4.8138268225217304</v>
      </c>
      <c r="C22" s="105">
        <v>4.9822778457388406</v>
      </c>
      <c r="D22" s="32">
        <v>37138</v>
      </c>
      <c r="E22" s="32">
        <v>47652</v>
      </c>
      <c r="F22" s="33">
        <v>-22.064131620918324</v>
      </c>
      <c r="G22" s="104">
        <v>4.5019210795425719</v>
      </c>
      <c r="H22" s="105">
        <v>4.8090389502304642</v>
      </c>
      <c r="I22" s="32">
        <v>67444</v>
      </c>
      <c r="J22" s="32">
        <v>91991</v>
      </c>
      <c r="K22" s="33">
        <v>-26.68413214336185</v>
      </c>
      <c r="L22" s="93"/>
    </row>
    <row r="23" spans="1:12" s="21" customFormat="1" ht="14.4" x14ac:dyDescent="0.25">
      <c r="A23" s="103" t="s">
        <v>56</v>
      </c>
      <c r="B23" s="104">
        <v>4.1666342616716312</v>
      </c>
      <c r="C23" s="105">
        <v>4.6325397572221698</v>
      </c>
      <c r="D23" s="32">
        <v>32145</v>
      </c>
      <c r="E23" s="32">
        <v>44307</v>
      </c>
      <c r="F23" s="33">
        <v>-27.449387230008803</v>
      </c>
      <c r="G23" s="119">
        <v>4.0058980746484254</v>
      </c>
      <c r="H23" s="105">
        <v>4.4714322980515737</v>
      </c>
      <c r="I23" s="32">
        <v>60013</v>
      </c>
      <c r="J23" s="32">
        <v>85533</v>
      </c>
      <c r="K23" s="33">
        <v>-29.836437398431016</v>
      </c>
      <c r="L23" s="93"/>
    </row>
    <row r="24" spans="1:12" s="21" customFormat="1" ht="14.4" x14ac:dyDescent="0.25">
      <c r="A24" s="103" t="s">
        <v>69</v>
      </c>
      <c r="B24" s="104">
        <v>1.3069582597739946</v>
      </c>
      <c r="C24" s="105">
        <v>1.0965778990621373</v>
      </c>
      <c r="D24" s="32">
        <v>10083</v>
      </c>
      <c r="E24" s="32">
        <v>10488</v>
      </c>
      <c r="F24" s="33">
        <v>-3.8615560640732265</v>
      </c>
      <c r="G24" s="104">
        <v>1.2698616128524094</v>
      </c>
      <c r="H24" s="105">
        <v>1.0724160518423298</v>
      </c>
      <c r="I24" s="32">
        <v>19024</v>
      </c>
      <c r="J24" s="32">
        <v>20514</v>
      </c>
      <c r="K24" s="33">
        <v>-7.263332358389393</v>
      </c>
      <c r="L24" s="93"/>
    </row>
    <row r="25" spans="1:12" s="21" customFormat="1" ht="14.4" x14ac:dyDescent="0.25">
      <c r="A25" s="103" t="s">
        <v>70</v>
      </c>
      <c r="B25" s="104">
        <v>0.5014997031702455</v>
      </c>
      <c r="C25" s="105">
        <v>0.62220967556433815</v>
      </c>
      <c r="D25" s="32">
        <v>3869</v>
      </c>
      <c r="E25" s="32">
        <v>5951</v>
      </c>
      <c r="F25" s="33">
        <v>-34.985716686271218</v>
      </c>
      <c r="G25" s="104">
        <v>0.52859725148119374</v>
      </c>
      <c r="H25" s="105">
        <v>0.63814871525978933</v>
      </c>
      <c r="I25" s="32">
        <v>7919</v>
      </c>
      <c r="J25" s="32">
        <v>12207</v>
      </c>
      <c r="K25" s="33">
        <v>-35.127385926107976</v>
      </c>
      <c r="L25" s="93"/>
    </row>
    <row r="26" spans="1:12" s="21" customFormat="1" ht="14.4" x14ac:dyDescent="0.25">
      <c r="A26" s="103" t="s">
        <v>58</v>
      </c>
      <c r="B26" s="104">
        <v>0.37421288267058639</v>
      </c>
      <c r="C26" s="105">
        <v>0.56940915696914562</v>
      </c>
      <c r="D26" s="32">
        <v>2887</v>
      </c>
      <c r="E26" s="32">
        <v>5446</v>
      </c>
      <c r="F26" s="33">
        <v>-46.988615497612926</v>
      </c>
      <c r="G26" s="104">
        <v>0.3631227488392087</v>
      </c>
      <c r="H26" s="105">
        <v>0.52402742047711381</v>
      </c>
      <c r="I26" s="32">
        <v>5440</v>
      </c>
      <c r="J26" s="32">
        <v>10024</v>
      </c>
      <c r="K26" s="33">
        <v>-45.730247406225061</v>
      </c>
      <c r="L26" s="93"/>
    </row>
    <row r="27" spans="1:12" s="21" customFormat="1" ht="14.4" x14ac:dyDescent="0.25">
      <c r="A27" s="103" t="s">
        <v>71</v>
      </c>
      <c r="B27" s="104">
        <v>0.23072356465314989</v>
      </c>
      <c r="C27" s="181">
        <v>0.31983522055979002</v>
      </c>
      <c r="D27" s="32">
        <v>1780</v>
      </c>
      <c r="E27" s="32">
        <v>3059</v>
      </c>
      <c r="F27" s="126">
        <v>-41.811049362536778</v>
      </c>
      <c r="G27" s="104">
        <v>0.22648446448739618</v>
      </c>
      <c r="H27" s="181">
        <v>0.3186822780555153</v>
      </c>
      <c r="I27" s="32">
        <v>3393</v>
      </c>
      <c r="J27" s="38">
        <v>6096</v>
      </c>
      <c r="K27" s="126">
        <v>-44.340551181102363</v>
      </c>
      <c r="L27" s="93"/>
    </row>
    <row r="28" spans="1:12" s="21" customFormat="1" ht="16.2" x14ac:dyDescent="0.25">
      <c r="A28" s="103" t="s">
        <v>72</v>
      </c>
      <c r="B28" s="119">
        <v>2.4238936286594962E-2</v>
      </c>
      <c r="C28" s="105">
        <v>2.4988760285645579E-2</v>
      </c>
      <c r="D28" s="32">
        <v>187</v>
      </c>
      <c r="E28" s="32">
        <v>239</v>
      </c>
      <c r="F28" s="126">
        <v>-21.75732217573222</v>
      </c>
      <c r="G28" s="119">
        <v>2.9904226374993657E-2</v>
      </c>
      <c r="H28" s="105">
        <v>2.5615865526115895E-2</v>
      </c>
      <c r="I28" s="32">
        <v>448</v>
      </c>
      <c r="J28" s="32">
        <v>490</v>
      </c>
      <c r="K28" s="126">
        <v>-8.5714285714285712</v>
      </c>
      <c r="L28" s="93"/>
    </row>
    <row r="29" spans="1:12" s="21" customFormat="1" ht="14.4" x14ac:dyDescent="0.25">
      <c r="A29" s="121" t="s">
        <v>59</v>
      </c>
      <c r="B29" s="122">
        <v>9.3497484076185433</v>
      </c>
      <c r="C29" s="123">
        <v>10.460566899825393</v>
      </c>
      <c r="D29" s="124">
        <v>72132</v>
      </c>
      <c r="E29" s="124">
        <v>100048</v>
      </c>
      <c r="F29" s="125">
        <v>-27.902606748760594</v>
      </c>
      <c r="G29" s="127">
        <v>9.7616606457710891</v>
      </c>
      <c r="H29" s="123">
        <v>10.171485150378199</v>
      </c>
      <c r="I29" s="124">
        <v>146241</v>
      </c>
      <c r="J29" s="124">
        <v>194568</v>
      </c>
      <c r="K29" s="125">
        <v>-24.838102874059455</v>
      </c>
      <c r="L29" s="93"/>
    </row>
    <row r="30" spans="1:12" s="21" customFormat="1" ht="14.4" x14ac:dyDescent="0.25">
      <c r="A30" s="103" t="s">
        <v>60</v>
      </c>
      <c r="B30" s="104">
        <v>6.0488459933167942</v>
      </c>
      <c r="C30" s="105">
        <v>7.4332674633794422</v>
      </c>
      <c r="D30" s="32">
        <v>46666</v>
      </c>
      <c r="E30" s="32">
        <v>71094</v>
      </c>
      <c r="F30" s="33">
        <v>-34.360142909387569</v>
      </c>
      <c r="G30" s="119">
        <v>6.2140715405215614</v>
      </c>
      <c r="H30" s="105">
        <v>7.0273729047921005</v>
      </c>
      <c r="I30" s="32">
        <v>93094</v>
      </c>
      <c r="J30" s="32">
        <v>134425</v>
      </c>
      <c r="K30" s="33">
        <v>-30.746512925423097</v>
      </c>
      <c r="L30" s="93"/>
    </row>
    <row r="31" spans="1:12" s="21" customFormat="1" ht="14.4" x14ac:dyDescent="0.25">
      <c r="A31" s="103" t="s">
        <v>61</v>
      </c>
      <c r="B31" s="119">
        <v>3.2777004378562928</v>
      </c>
      <c r="C31" s="105">
        <v>3.0001150110306032</v>
      </c>
      <c r="D31" s="32">
        <v>25287</v>
      </c>
      <c r="E31" s="32">
        <v>28694</v>
      </c>
      <c r="F31" s="178">
        <v>-11.873562417230083</v>
      </c>
      <c r="G31" s="119">
        <v>3.5268296981008147</v>
      </c>
      <c r="H31" s="105">
        <v>3.1183918255068153</v>
      </c>
      <c r="I31" s="179">
        <v>52836</v>
      </c>
      <c r="J31" s="32">
        <v>59651</v>
      </c>
      <c r="K31" s="178">
        <v>-11.42478751404</v>
      </c>
      <c r="L31" s="106"/>
    </row>
    <row r="32" spans="1:12" s="21" customFormat="1" ht="14.4" x14ac:dyDescent="0.25">
      <c r="A32" s="103" t="s">
        <v>63</v>
      </c>
      <c r="B32" s="104">
        <v>1.2443518093653027E-2</v>
      </c>
      <c r="C32" s="105">
        <v>2.1747540332277323E-2</v>
      </c>
      <c r="D32" s="32">
        <v>96</v>
      </c>
      <c r="E32" s="32">
        <v>208</v>
      </c>
      <c r="F32" s="33">
        <v>-53.846153846153847</v>
      </c>
      <c r="G32" s="104">
        <v>1.0479829332308045E-2</v>
      </c>
      <c r="H32" s="105">
        <v>2.059724697406054E-2</v>
      </c>
      <c r="I32" s="32">
        <v>157</v>
      </c>
      <c r="J32" s="32">
        <v>394</v>
      </c>
      <c r="K32" s="33">
        <v>-60.152284263959388</v>
      </c>
      <c r="L32" s="106"/>
    </row>
    <row r="33" spans="1:12" s="21" customFormat="1" ht="14.4" x14ac:dyDescent="0.25">
      <c r="A33" s="103" t="s">
        <v>62</v>
      </c>
      <c r="B33" s="104">
        <v>1.0758458351804182E-2</v>
      </c>
      <c r="C33" s="105">
        <v>5.4368850830693307E-3</v>
      </c>
      <c r="D33" s="32">
        <v>83</v>
      </c>
      <c r="E33" s="32">
        <v>52</v>
      </c>
      <c r="F33" s="33">
        <v>59.615384615384613</v>
      </c>
      <c r="G33" s="104">
        <v>1.0279577816404069E-2</v>
      </c>
      <c r="H33" s="105">
        <v>5.12317310522318E-3</v>
      </c>
      <c r="I33" s="32">
        <v>154</v>
      </c>
      <c r="J33" s="32">
        <v>98</v>
      </c>
      <c r="K33" s="33">
        <v>57.142857142857139</v>
      </c>
      <c r="L33" s="93"/>
    </row>
    <row r="34" spans="1:12" s="129" customFormat="1" ht="14.4" x14ac:dyDescent="0.25">
      <c r="A34" s="188" t="s">
        <v>64</v>
      </c>
      <c r="B34" s="122">
        <v>7.1322097873454604</v>
      </c>
      <c r="C34" s="123">
        <v>7.0780924897797011</v>
      </c>
      <c r="D34" s="124">
        <v>55024</v>
      </c>
      <c r="E34" s="124">
        <v>67697</v>
      </c>
      <c r="F34" s="125">
        <v>-18.720179623912433</v>
      </c>
      <c r="G34" s="122">
        <v>7.1065925469055795</v>
      </c>
      <c r="H34" s="123">
        <v>7.051263620190948</v>
      </c>
      <c r="I34" s="124">
        <v>106465</v>
      </c>
      <c r="J34" s="124">
        <v>134882</v>
      </c>
      <c r="K34" s="125">
        <v>-21.068044661259471</v>
      </c>
      <c r="L34" s="128"/>
    </row>
    <row r="35" spans="1:12" s="21" customFormat="1" ht="14.4" x14ac:dyDescent="0.25">
      <c r="A35" s="103" t="s">
        <v>66</v>
      </c>
      <c r="B35" s="104">
        <v>3.5900845899990408</v>
      </c>
      <c r="C35" s="105">
        <v>3.4544085819139925</v>
      </c>
      <c r="D35" s="32">
        <v>27697</v>
      </c>
      <c r="E35" s="32">
        <v>33039</v>
      </c>
      <c r="F35" s="33">
        <v>-16.168770241230064</v>
      </c>
      <c r="G35" s="104">
        <v>3.6458458490530776</v>
      </c>
      <c r="H35" s="105">
        <v>3.3358652960958808</v>
      </c>
      <c r="I35" s="32">
        <v>54619</v>
      </c>
      <c r="J35" s="32">
        <v>63811</v>
      </c>
      <c r="K35" s="33">
        <v>-14.405039883405681</v>
      </c>
      <c r="L35" s="106"/>
    </row>
    <row r="36" spans="1:12" s="21" customFormat="1" ht="14.4" x14ac:dyDescent="0.25">
      <c r="A36" s="103" t="s">
        <v>65</v>
      </c>
      <c r="B36" s="104">
        <v>3.5421251973464201</v>
      </c>
      <c r="C36" s="105">
        <v>3.6236839078657086</v>
      </c>
      <c r="D36" s="32">
        <v>27327</v>
      </c>
      <c r="E36" s="32">
        <v>34658</v>
      </c>
      <c r="F36" s="33">
        <v>-21.152403485486758</v>
      </c>
      <c r="G36" s="104">
        <v>3.4607466978525028</v>
      </c>
      <c r="H36" s="105">
        <v>3.7153983240950672</v>
      </c>
      <c r="I36" s="32">
        <v>51846</v>
      </c>
      <c r="J36" s="32">
        <v>71071</v>
      </c>
      <c r="K36" s="33">
        <v>-27.050414374358034</v>
      </c>
      <c r="L36" s="93"/>
    </row>
    <row r="37" spans="1:12" s="21" customFormat="1" ht="14.4" x14ac:dyDescent="0.25">
      <c r="A37" s="121" t="s">
        <v>76</v>
      </c>
      <c r="B37" s="122">
        <v>6.5469755770033418</v>
      </c>
      <c r="C37" s="123">
        <v>5.8100435996361472</v>
      </c>
      <c r="D37" s="124">
        <v>50509</v>
      </c>
      <c r="E37" s="124">
        <v>55569</v>
      </c>
      <c r="F37" s="125">
        <v>-9.1057963972718614</v>
      </c>
      <c r="G37" s="127">
        <v>6.8987982239025554</v>
      </c>
      <c r="H37" s="123">
        <v>6.1116318508717491</v>
      </c>
      <c r="I37" s="124">
        <v>103352</v>
      </c>
      <c r="J37" s="124">
        <v>116908</v>
      </c>
      <c r="K37" s="125">
        <v>-11.595442570226162</v>
      </c>
      <c r="L37" s="93"/>
    </row>
    <row r="38" spans="1:12" s="21" customFormat="1" ht="14.4" x14ac:dyDescent="0.25">
      <c r="A38" s="103" t="s">
        <v>77</v>
      </c>
      <c r="B38" s="104">
        <v>5.3776737361403839</v>
      </c>
      <c r="C38" s="105">
        <v>4.800455861903119</v>
      </c>
      <c r="D38" s="32">
        <v>41488</v>
      </c>
      <c r="E38" s="32">
        <v>45913</v>
      </c>
      <c r="F38" s="107">
        <v>-9.6377932176072143</v>
      </c>
      <c r="G38" s="104">
        <v>5.7413444619775778</v>
      </c>
      <c r="H38" s="105">
        <v>5.0809853430199645</v>
      </c>
      <c r="I38" s="32">
        <v>86012</v>
      </c>
      <c r="J38" s="32">
        <v>97193</v>
      </c>
      <c r="K38" s="107">
        <v>-11.503914890990091</v>
      </c>
      <c r="L38" s="93"/>
    </row>
    <row r="39" spans="1:12" s="21" customFormat="1" ht="14.4" x14ac:dyDescent="0.25">
      <c r="A39" s="103" t="s">
        <v>78</v>
      </c>
      <c r="B39" s="104">
        <v>1.1693018408629579</v>
      </c>
      <c r="C39" s="105">
        <v>1.009587737733028</v>
      </c>
      <c r="D39" s="32">
        <v>9021</v>
      </c>
      <c r="E39" s="32">
        <v>9656</v>
      </c>
      <c r="F39" s="33">
        <v>-6.5762220381110197</v>
      </c>
      <c r="G39" s="119">
        <v>1.1574537619249778</v>
      </c>
      <c r="H39" s="105">
        <v>1.0306465078517857</v>
      </c>
      <c r="I39" s="32">
        <v>17340</v>
      </c>
      <c r="J39" s="32">
        <v>19715</v>
      </c>
      <c r="K39" s="33">
        <v>-12.046664975906671</v>
      </c>
      <c r="L39" s="93"/>
    </row>
    <row r="40" spans="1:12" s="21" customFormat="1" ht="14.4" x14ac:dyDescent="0.25">
      <c r="A40" s="121" t="s">
        <v>79</v>
      </c>
      <c r="B40" s="122">
        <v>6.1865024122278305</v>
      </c>
      <c r="C40" s="123">
        <v>5.6307309473772253</v>
      </c>
      <c r="D40" s="124">
        <v>47728</v>
      </c>
      <c r="E40" s="124">
        <v>53854</v>
      </c>
      <c r="F40" s="125">
        <v>-11.375199613770565</v>
      </c>
      <c r="G40" s="122">
        <v>6.5659802044701481</v>
      </c>
      <c r="H40" s="123">
        <v>5.9899303509844071</v>
      </c>
      <c r="I40" s="124">
        <v>98366</v>
      </c>
      <c r="J40" s="124">
        <v>114580</v>
      </c>
      <c r="K40" s="125">
        <v>-14.150811659975563</v>
      </c>
      <c r="L40" s="93"/>
    </row>
    <row r="41" spans="1:12" s="21" customFormat="1" ht="14.4" x14ac:dyDescent="0.25">
      <c r="A41" s="103" t="s">
        <v>80</v>
      </c>
      <c r="B41" s="104">
        <v>5.8982275763915357</v>
      </c>
      <c r="C41" s="105">
        <v>5.289252741967525</v>
      </c>
      <c r="D41" s="32">
        <v>45504</v>
      </c>
      <c r="E41" s="32">
        <v>50588</v>
      </c>
      <c r="F41" s="33">
        <v>-10.049814185182257</v>
      </c>
      <c r="G41" s="104">
        <v>6.2505840669213875</v>
      </c>
      <c r="H41" s="105">
        <v>5.6376860613620217</v>
      </c>
      <c r="I41" s="32">
        <v>93641</v>
      </c>
      <c r="J41" s="32">
        <v>107842</v>
      </c>
      <c r="K41" s="33">
        <v>-13.168338866118951</v>
      </c>
      <c r="L41" s="93"/>
    </row>
    <row r="42" spans="1:12" s="21" customFormat="1" ht="14.4" x14ac:dyDescent="0.25">
      <c r="A42" s="103" t="s">
        <v>81</v>
      </c>
      <c r="B42" s="104">
        <v>0.28827483583629515</v>
      </c>
      <c r="C42" s="105">
        <v>0.3414782054097007</v>
      </c>
      <c r="D42" s="32">
        <v>2224</v>
      </c>
      <c r="E42" s="32">
        <v>3266</v>
      </c>
      <c r="F42" s="33">
        <v>-31.904470300061238</v>
      </c>
      <c r="G42" s="104">
        <v>0.31539613754876128</v>
      </c>
      <c r="H42" s="105">
        <v>0.35224428962238552</v>
      </c>
      <c r="I42" s="32">
        <v>4725</v>
      </c>
      <c r="J42" s="32">
        <v>6738</v>
      </c>
      <c r="K42" s="33">
        <v>-29.875333926981302</v>
      </c>
      <c r="L42" s="106"/>
    </row>
    <row r="43" spans="1:12" s="129" customFormat="1" ht="14.4" x14ac:dyDescent="0.25">
      <c r="A43" s="121" t="s">
        <v>73</v>
      </c>
      <c r="B43" s="122">
        <v>5.4465019455959016</v>
      </c>
      <c r="C43" s="123">
        <v>5.4415900797758328</v>
      </c>
      <c r="D43" s="124">
        <v>42019</v>
      </c>
      <c r="E43" s="124">
        <v>52045</v>
      </c>
      <c r="F43" s="125">
        <v>-19.264098376405034</v>
      </c>
      <c r="G43" s="127">
        <v>5.8143027642719254</v>
      </c>
      <c r="H43" s="123">
        <v>5.468412239783321</v>
      </c>
      <c r="I43" s="124">
        <v>87105</v>
      </c>
      <c r="J43" s="124">
        <v>104604</v>
      </c>
      <c r="K43" s="125">
        <v>-16.728805781805669</v>
      </c>
      <c r="L43" s="130"/>
    </row>
    <row r="44" spans="1:12" s="21" customFormat="1" ht="14.4" x14ac:dyDescent="0.25">
      <c r="A44" s="103" t="s">
        <v>74</v>
      </c>
      <c r="B44" s="104">
        <v>5.142154232221972</v>
      </c>
      <c r="C44" s="105">
        <v>5.2973035141097622</v>
      </c>
      <c r="D44" s="32">
        <v>39671</v>
      </c>
      <c r="E44" s="32">
        <v>50665</v>
      </c>
      <c r="F44" s="33">
        <v>-21.699398006513373</v>
      </c>
      <c r="G44" s="104">
        <v>5.490896566087005</v>
      </c>
      <c r="H44" s="181">
        <v>5.3567479770000892</v>
      </c>
      <c r="I44" s="32">
        <v>82260</v>
      </c>
      <c r="J44" s="38">
        <v>102468</v>
      </c>
      <c r="K44" s="33">
        <v>-19.721278838271459</v>
      </c>
      <c r="L44" s="106"/>
    </row>
    <row r="45" spans="1:12" s="21" customFormat="1" ht="14.4" x14ac:dyDescent="0.25">
      <c r="A45" s="103" t="s">
        <v>75</v>
      </c>
      <c r="B45" s="104">
        <v>0.3043477133739303</v>
      </c>
      <c r="C45" s="105">
        <v>0.1442865656660707</v>
      </c>
      <c r="D45" s="32">
        <v>2348</v>
      </c>
      <c r="E45" s="32">
        <v>1380</v>
      </c>
      <c r="F45" s="33">
        <v>70.144927536231876</v>
      </c>
      <c r="G45" s="104">
        <v>0.32340619818492022</v>
      </c>
      <c r="H45" s="105">
        <v>0.11166426278323176</v>
      </c>
      <c r="I45" s="32">
        <v>4845</v>
      </c>
      <c r="J45" s="32">
        <v>2136</v>
      </c>
      <c r="K45" s="33">
        <v>126.82584269662922</v>
      </c>
      <c r="L45" s="93"/>
    </row>
    <row r="46" spans="1:12" s="21" customFormat="1" ht="14.4" x14ac:dyDescent="0.25">
      <c r="A46" s="132" t="s">
        <v>67</v>
      </c>
      <c r="B46" s="133">
        <v>4.802420264269216</v>
      </c>
      <c r="C46" s="134">
        <v>4.8132116307518586</v>
      </c>
      <c r="D46" s="135">
        <v>37050</v>
      </c>
      <c r="E46" s="135">
        <v>46035</v>
      </c>
      <c r="F46" s="136">
        <v>-19.517758227435646</v>
      </c>
      <c r="G46" s="133">
        <v>4.9567590226658016</v>
      </c>
      <c r="H46" s="134">
        <v>4.8048044908271681</v>
      </c>
      <c r="I46" s="135">
        <v>74258</v>
      </c>
      <c r="J46" s="135">
        <v>91910</v>
      </c>
      <c r="K46" s="136">
        <v>-19.205744750299207</v>
      </c>
      <c r="L46" s="93"/>
    </row>
    <row r="47" spans="1:12" s="21" customFormat="1" ht="14.4" x14ac:dyDescent="0.25">
      <c r="A47" s="121" t="s">
        <v>83</v>
      </c>
      <c r="B47" s="122">
        <v>2.5213678537264448</v>
      </c>
      <c r="C47" s="123">
        <v>2.0875547609338896</v>
      </c>
      <c r="D47" s="124">
        <v>19452</v>
      </c>
      <c r="E47" s="124">
        <v>19966</v>
      </c>
      <c r="F47" s="125">
        <v>-2.5743764399479114</v>
      </c>
      <c r="G47" s="122">
        <v>2.5584801176944909</v>
      </c>
      <c r="H47" s="123">
        <v>1.945812511729714</v>
      </c>
      <c r="I47" s="124">
        <v>38329</v>
      </c>
      <c r="J47" s="124">
        <v>37221</v>
      </c>
      <c r="K47" s="125">
        <v>2.9768141640471777</v>
      </c>
      <c r="L47" s="93"/>
    </row>
    <row r="48" spans="1:12" s="21" customFormat="1" ht="14.4" x14ac:dyDescent="0.25">
      <c r="A48" s="121" t="s">
        <v>82</v>
      </c>
      <c r="B48" s="127">
        <v>2.0054803327604129</v>
      </c>
      <c r="C48" s="123">
        <v>2.5467624394885147</v>
      </c>
      <c r="D48" s="124">
        <v>15472</v>
      </c>
      <c r="E48" s="124">
        <v>24358</v>
      </c>
      <c r="F48" s="137">
        <v>-36.480827654158801</v>
      </c>
      <c r="G48" s="127">
        <v>1.985493780187916</v>
      </c>
      <c r="H48" s="123">
        <v>2.4862549970541754</v>
      </c>
      <c r="I48" s="138">
        <v>29745</v>
      </c>
      <c r="J48" s="124">
        <v>47559</v>
      </c>
      <c r="K48" s="137">
        <v>-37.456632813978423</v>
      </c>
      <c r="L48" s="93"/>
    </row>
    <row r="49" spans="1:12" s="129" customFormat="1" ht="14.4" x14ac:dyDescent="0.25">
      <c r="A49" s="121" t="s">
        <v>84</v>
      </c>
      <c r="B49" s="122">
        <v>1.0242570830838149</v>
      </c>
      <c r="C49" s="123">
        <v>1.0642702550108214</v>
      </c>
      <c r="D49" s="124">
        <v>7902</v>
      </c>
      <c r="E49" s="124">
        <v>10179</v>
      </c>
      <c r="F49" s="125">
        <v>-22.369584438549957</v>
      </c>
      <c r="G49" s="122">
        <v>0.98750697542780397</v>
      </c>
      <c r="H49" s="123">
        <v>1.1031028131970848</v>
      </c>
      <c r="I49" s="124">
        <v>14794</v>
      </c>
      <c r="J49" s="124">
        <v>21101</v>
      </c>
      <c r="K49" s="125">
        <v>-29.889578692952938</v>
      </c>
      <c r="L49" s="128"/>
    </row>
    <row r="50" spans="1:12" s="21" customFormat="1" ht="14.4" x14ac:dyDescent="0.25">
      <c r="A50" s="121" t="s">
        <v>85</v>
      </c>
      <c r="B50" s="122">
        <v>0.70383649217224942</v>
      </c>
      <c r="C50" s="123">
        <v>0.81605553987223334</v>
      </c>
      <c r="D50" s="124">
        <v>5430</v>
      </c>
      <c r="E50" s="124">
        <v>7805</v>
      </c>
      <c r="F50" s="125">
        <v>-30.429212043561822</v>
      </c>
      <c r="G50" s="127">
        <v>0.65302019336286377</v>
      </c>
      <c r="H50" s="123">
        <v>0.77966330297243369</v>
      </c>
      <c r="I50" s="124">
        <v>9783</v>
      </c>
      <c r="J50" s="124">
        <v>14914</v>
      </c>
      <c r="K50" s="125">
        <v>-34.40391578382728</v>
      </c>
      <c r="L50" s="93"/>
    </row>
    <row r="51" spans="1:12" s="21" customFormat="1" ht="14.4" x14ac:dyDescent="0.25">
      <c r="A51" s="103" t="s">
        <v>86</v>
      </c>
      <c r="B51" s="104">
        <v>0.54025607723276892</v>
      </c>
      <c r="C51" s="105">
        <v>0.56156749579164178</v>
      </c>
      <c r="D51" s="32">
        <v>4168</v>
      </c>
      <c r="E51" s="32">
        <v>5371</v>
      </c>
      <c r="F51" s="33">
        <v>-22.39806367529324</v>
      </c>
      <c r="G51" s="104">
        <v>0.50670308574235912</v>
      </c>
      <c r="H51" s="105">
        <v>0.55293675442801604</v>
      </c>
      <c r="I51" s="32">
        <v>7591</v>
      </c>
      <c r="J51" s="32">
        <v>10577</v>
      </c>
      <c r="K51" s="33">
        <v>-28.231067410418831</v>
      </c>
    </row>
    <row r="52" spans="1:12" s="129" customFormat="1" ht="14.4" x14ac:dyDescent="0.25">
      <c r="A52" s="108" t="s">
        <v>87</v>
      </c>
      <c r="B52" s="109">
        <v>0.16358041493948042</v>
      </c>
      <c r="C52" s="110">
        <v>0.25448804408059139</v>
      </c>
      <c r="D52" s="111">
        <v>1262</v>
      </c>
      <c r="E52" s="111">
        <v>2434</v>
      </c>
      <c r="F52" s="112">
        <v>-48.151191454396056</v>
      </c>
      <c r="G52" s="109">
        <v>0.1463171076205047</v>
      </c>
      <c r="H52" s="110">
        <v>0.22672654854441768</v>
      </c>
      <c r="I52" s="111">
        <v>2192</v>
      </c>
      <c r="J52" s="111">
        <v>4337</v>
      </c>
      <c r="K52" s="112">
        <v>-49.458150795480748</v>
      </c>
    </row>
    <row r="53" spans="1:12" s="139" customFormat="1" ht="14.4" x14ac:dyDescent="0.25">
      <c r="A53" s="121" t="s">
        <v>88</v>
      </c>
      <c r="B53" s="122">
        <v>0.53234925844409353</v>
      </c>
      <c r="C53" s="123">
        <v>1.0293487239003376</v>
      </c>
      <c r="D53" s="124">
        <v>4107</v>
      </c>
      <c r="E53" s="124">
        <v>9845</v>
      </c>
      <c r="F53" s="125">
        <v>-58.283392585068562</v>
      </c>
      <c r="G53" s="127">
        <v>0.50590207967874323</v>
      </c>
      <c r="H53" s="123">
        <v>1.0048738104959181</v>
      </c>
      <c r="I53" s="124">
        <v>7579</v>
      </c>
      <c r="J53" s="124">
        <v>19222</v>
      </c>
      <c r="K53" s="125">
        <v>-60.571220476537299</v>
      </c>
    </row>
    <row r="54" spans="1:12" s="141" customFormat="1" ht="15" thickBot="1" x14ac:dyDescent="0.3">
      <c r="A54" s="189" t="s">
        <v>89</v>
      </c>
      <c r="B54" s="190">
        <v>0.35049242630456029</v>
      </c>
      <c r="C54" s="191">
        <v>0.49642943027717662</v>
      </c>
      <c r="D54" s="192">
        <v>2704</v>
      </c>
      <c r="E54" s="192">
        <v>4748</v>
      </c>
      <c r="F54" s="193">
        <v>-43.049705139005894</v>
      </c>
      <c r="G54" s="194">
        <v>0.34469960937604299</v>
      </c>
      <c r="H54" s="191">
        <v>0.50557354184299352</v>
      </c>
      <c r="I54" s="192">
        <v>5164</v>
      </c>
      <c r="J54" s="192">
        <v>9671</v>
      </c>
      <c r="K54" s="193">
        <v>-46.603246820390858</v>
      </c>
      <c r="L54" s="140"/>
    </row>
    <row r="55" spans="1:12" s="141" customFormat="1" ht="15" customHeight="1" x14ac:dyDescent="0.25">
      <c r="A55" s="52" t="s">
        <v>90</v>
      </c>
      <c r="B55" s="148"/>
      <c r="C55" s="148"/>
      <c r="D55" s="149"/>
      <c r="E55" s="149"/>
      <c r="F55" s="150"/>
      <c r="G55" s="148"/>
      <c r="H55" s="148"/>
      <c r="I55" s="149"/>
      <c r="J55" s="149"/>
      <c r="K55" s="150"/>
      <c r="L55" s="140"/>
    </row>
    <row r="56" spans="1:12" s="141" customFormat="1" ht="15" customHeight="1" x14ac:dyDescent="0.25">
      <c r="A56" s="58" t="s">
        <v>91</v>
      </c>
      <c r="C56" s="148"/>
      <c r="D56" s="149"/>
      <c r="F56" s="150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92</v>
      </c>
      <c r="L57" s="140"/>
    </row>
    <row r="58" spans="1:12" s="141" customFormat="1" ht="15" customHeight="1" x14ac:dyDescent="0.25">
      <c r="A58" s="58" t="s">
        <v>109</v>
      </c>
      <c r="B58" s="151"/>
      <c r="I58" s="152"/>
      <c r="J58" s="152"/>
      <c r="K58" s="153"/>
      <c r="L58" s="140"/>
    </row>
    <row r="59" spans="1:12" ht="15" customHeight="1" x14ac:dyDescent="0.25">
      <c r="B59" s="15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3" customFormat="1" ht="15" customHeight="1" x14ac:dyDescent="0.25">
      <c r="A64" s="208" t="s">
        <v>40</v>
      </c>
      <c r="B64" s="208"/>
      <c r="C64" s="208"/>
      <c r="D64" s="208"/>
      <c r="E64" s="208"/>
      <c r="F64" s="208"/>
      <c r="G64" s="208"/>
      <c r="H64" s="208"/>
      <c r="I64" s="208"/>
      <c r="J64" s="208"/>
      <c r="K64" s="208"/>
    </row>
    <row r="65" spans="1:11" s="173" customFormat="1" ht="15" customHeight="1" x14ac:dyDescent="0.2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76" t="s">
        <v>98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88" right="0.23622047244094488" top="0.74803149606299213" bottom="0.74803149606299213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F33" sqref="F33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9" t="s">
        <v>0</v>
      </c>
      <c r="C1" s="199"/>
      <c r="D1" s="199"/>
      <c r="E1" s="199"/>
      <c r="F1" s="199"/>
      <c r="G1" s="199"/>
      <c r="H1" s="199"/>
      <c r="I1" s="199"/>
      <c r="J1" s="199"/>
      <c r="K1" s="199"/>
    </row>
    <row r="2" spans="1:12" ht="30" customHeight="1" x14ac:dyDescent="0.25">
      <c r="A2" s="1"/>
      <c r="B2" s="199" t="s">
        <v>2</v>
      </c>
      <c r="C2" s="199"/>
      <c r="D2" s="199"/>
      <c r="E2" s="199"/>
      <c r="F2" s="199"/>
      <c r="G2" s="199"/>
      <c r="H2" s="199"/>
      <c r="I2" s="199"/>
      <c r="J2" s="199"/>
      <c r="K2" s="199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13" t="s">
        <v>45</v>
      </c>
      <c r="C4" s="214"/>
      <c r="D4" s="214"/>
      <c r="E4" s="214"/>
      <c r="F4" s="214"/>
      <c r="G4" s="214"/>
      <c r="H4" s="214"/>
      <c r="I4" s="214"/>
      <c r="J4" s="214"/>
      <c r="K4" s="214"/>
    </row>
    <row r="5" spans="1:12" ht="20.100000000000001" customHeight="1" x14ac:dyDescent="0.25">
      <c r="A5" s="1"/>
      <c r="B5" s="222" t="s">
        <v>106</v>
      </c>
      <c r="C5" s="222"/>
      <c r="D5" s="222"/>
      <c r="E5" s="222"/>
      <c r="F5" s="222"/>
      <c r="G5" s="222"/>
      <c r="H5" s="222"/>
      <c r="I5" s="222"/>
      <c r="J5" s="222"/>
      <c r="K5" s="222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44272</v>
      </c>
    </row>
    <row r="9" spans="1:12" s="21" customFormat="1" ht="14.4" x14ac:dyDescent="0.25">
      <c r="B9" s="216" t="str">
        <f>'By Market'!D11</f>
        <v>Ferbuary</v>
      </c>
      <c r="C9" s="217"/>
      <c r="D9" s="217"/>
      <c r="E9" s="217"/>
      <c r="F9" s="218"/>
      <c r="G9" s="219" t="str">
        <f>'By Manufacturer EU'!G9:K9</f>
        <v>Jan-Feb</v>
      </c>
      <c r="H9" s="220"/>
      <c r="I9" s="220"/>
      <c r="J9" s="220"/>
      <c r="K9" s="221"/>
      <c r="L9" s="93"/>
    </row>
    <row r="10" spans="1:12" s="21" customFormat="1" ht="16.2" x14ac:dyDescent="0.25">
      <c r="B10" s="209" t="s">
        <v>46</v>
      </c>
      <c r="C10" s="210"/>
      <c r="D10" s="211" t="s">
        <v>47</v>
      </c>
      <c r="E10" s="212"/>
      <c r="F10" s="96" t="s">
        <v>4</v>
      </c>
      <c r="G10" s="209" t="s">
        <v>46</v>
      </c>
      <c r="H10" s="210"/>
      <c r="I10" s="211" t="s">
        <v>47</v>
      </c>
      <c r="J10" s="212"/>
      <c r="K10" s="96" t="s">
        <v>4</v>
      </c>
      <c r="L10" s="93"/>
    </row>
    <row r="11" spans="1:12" s="21" customFormat="1" ht="15" thickBot="1" x14ac:dyDescent="0.3">
      <c r="B11" s="165" t="str">
        <f>'By Manufacturer EU'!B11</f>
        <v xml:space="preserve"> '21</v>
      </c>
      <c r="C11" s="171" t="str">
        <f>'By Manufacturer EU'!C11</f>
        <v xml:space="preserve"> '20</v>
      </c>
      <c r="D11" s="168">
        <f>'By Market'!D12</f>
        <v>2021</v>
      </c>
      <c r="E11" s="167">
        <f>'By Market'!E12</f>
        <v>2020</v>
      </c>
      <c r="F11" s="169" t="str">
        <f>'By Market'!F12</f>
        <v>21/20</v>
      </c>
      <c r="G11" s="165" t="str">
        <f>B11</f>
        <v xml:space="preserve"> '21</v>
      </c>
      <c r="H11" s="166" t="str">
        <f>C11</f>
        <v xml:space="preserve"> '20</v>
      </c>
      <c r="I11" s="166">
        <f>D11</f>
        <v>2021</v>
      </c>
      <c r="J11" s="28">
        <f>E11</f>
        <v>2020</v>
      </c>
      <c r="K11" s="170" t="str">
        <f>F11</f>
        <v>21/20</v>
      </c>
      <c r="L11" s="93"/>
    </row>
    <row r="12" spans="1:12" s="21" customFormat="1" ht="14.4" x14ac:dyDescent="0.25">
      <c r="A12" s="98" t="s">
        <v>48</v>
      </c>
      <c r="B12" s="99">
        <v>25.746027265135208</v>
      </c>
      <c r="C12" s="100">
        <v>25.359885646968785</v>
      </c>
      <c r="D12" s="101">
        <v>218885</v>
      </c>
      <c r="E12" s="101">
        <v>270380</v>
      </c>
      <c r="F12" s="102">
        <v>-19.045417560470447</v>
      </c>
      <c r="G12" s="99">
        <v>25.480033477864623</v>
      </c>
      <c r="H12" s="100">
        <v>25.840532095811046</v>
      </c>
      <c r="I12" s="101">
        <v>431392</v>
      </c>
      <c r="J12" s="101">
        <v>568739</v>
      </c>
      <c r="K12" s="102">
        <v>-24.1493901420511</v>
      </c>
      <c r="L12" s="93"/>
    </row>
    <row r="13" spans="1:12" s="21" customFormat="1" ht="14.4" x14ac:dyDescent="0.25">
      <c r="A13" s="103" t="s">
        <v>49</v>
      </c>
      <c r="B13" s="104">
        <v>11.085077102226613</v>
      </c>
      <c r="C13" s="105">
        <v>11.285890081525308</v>
      </c>
      <c r="D13" s="32">
        <v>94242</v>
      </c>
      <c r="E13" s="32">
        <v>120327</v>
      </c>
      <c r="F13" s="33">
        <v>-21.678426288364207</v>
      </c>
      <c r="G13" s="104">
        <v>10.922773512322962</v>
      </c>
      <c r="H13" s="105">
        <v>11.555655108209747</v>
      </c>
      <c r="I13" s="32">
        <v>184929</v>
      </c>
      <c r="J13" s="32">
        <v>254335</v>
      </c>
      <c r="K13" s="33">
        <v>-27.289205182141664</v>
      </c>
      <c r="L13" s="93"/>
    </row>
    <row r="14" spans="1:12" s="21" customFormat="1" ht="14.4" x14ac:dyDescent="0.25">
      <c r="A14" s="103" t="s">
        <v>50</v>
      </c>
      <c r="B14" s="104">
        <v>5.6686309796864158</v>
      </c>
      <c r="C14" s="105">
        <v>5.2423999129596357</v>
      </c>
      <c r="D14" s="32">
        <v>48193</v>
      </c>
      <c r="E14" s="32">
        <v>55893</v>
      </c>
      <c r="F14" s="33">
        <v>-13.776322616427816</v>
      </c>
      <c r="G14" s="104">
        <v>5.6045300252383408</v>
      </c>
      <c r="H14" s="105">
        <v>5.2654822424972405</v>
      </c>
      <c r="I14" s="32">
        <v>94888</v>
      </c>
      <c r="J14" s="32">
        <v>115891</v>
      </c>
      <c r="K14" s="33">
        <v>-18.123063913504929</v>
      </c>
      <c r="L14" s="106"/>
    </row>
    <row r="15" spans="1:12" s="21" customFormat="1" ht="14.4" x14ac:dyDescent="0.25">
      <c r="A15" s="103" t="s">
        <v>51</v>
      </c>
      <c r="B15" s="104">
        <v>5.0673394732818142</v>
      </c>
      <c r="C15" s="105">
        <v>4.7878766277861358</v>
      </c>
      <c r="D15" s="32">
        <v>43081</v>
      </c>
      <c r="E15" s="32">
        <v>51047</v>
      </c>
      <c r="F15" s="33">
        <v>-15.605226555919055</v>
      </c>
      <c r="G15" s="104">
        <v>4.9124100223323577</v>
      </c>
      <c r="H15" s="105">
        <v>4.9738818159555134</v>
      </c>
      <c r="I15" s="32">
        <v>83170</v>
      </c>
      <c r="J15" s="32">
        <v>109473</v>
      </c>
      <c r="K15" s="33">
        <v>-24.026929014460187</v>
      </c>
      <c r="L15" s="93"/>
    </row>
    <row r="16" spans="1:12" s="21" customFormat="1" ht="14.4" x14ac:dyDescent="0.25">
      <c r="A16" s="103" t="s">
        <v>52</v>
      </c>
      <c r="B16" s="104">
        <v>3.3822647235258829</v>
      </c>
      <c r="C16" s="105">
        <v>3.5644342563863991</v>
      </c>
      <c r="D16" s="32">
        <v>28755</v>
      </c>
      <c r="E16" s="32">
        <v>38003</v>
      </c>
      <c r="F16" s="33">
        <v>-24.334920927295215</v>
      </c>
      <c r="G16" s="104">
        <v>3.410690353968763</v>
      </c>
      <c r="H16" s="105">
        <v>3.5346896827152916</v>
      </c>
      <c r="I16" s="32">
        <v>57745</v>
      </c>
      <c r="J16" s="32">
        <v>77797</v>
      </c>
      <c r="K16" s="33">
        <v>-25.774772806149336</v>
      </c>
      <c r="L16" s="106"/>
    </row>
    <row r="17" spans="1:12" s="21" customFormat="1" ht="14.4" x14ac:dyDescent="0.25">
      <c r="A17" s="103" t="s">
        <v>53</v>
      </c>
      <c r="B17" s="104">
        <v>0.513426726419422</v>
      </c>
      <c r="C17" s="105">
        <v>0.44139219563072379</v>
      </c>
      <c r="D17" s="32">
        <v>4365</v>
      </c>
      <c r="E17" s="32">
        <v>4706</v>
      </c>
      <c r="F17" s="107">
        <v>-7.2460688482787932</v>
      </c>
      <c r="G17" s="104">
        <v>0.58840241243807812</v>
      </c>
      <c r="H17" s="105">
        <v>0.46566107379653487</v>
      </c>
      <c r="I17" s="32">
        <v>9962</v>
      </c>
      <c r="J17" s="32">
        <v>10249</v>
      </c>
      <c r="K17" s="107">
        <v>-2.8002731973851107</v>
      </c>
      <c r="L17" s="93"/>
    </row>
    <row r="18" spans="1:12" s="21" customFormat="1" ht="16.2" x14ac:dyDescent="0.25">
      <c r="A18" s="108" t="s">
        <v>54</v>
      </c>
      <c r="B18" s="109">
        <v>2.9288259995059809E-2</v>
      </c>
      <c r="C18" s="110">
        <v>3.7892572680580619E-2</v>
      </c>
      <c r="D18" s="111">
        <v>249</v>
      </c>
      <c r="E18" s="111">
        <v>404</v>
      </c>
      <c r="F18" s="112">
        <v>-38.366336633663366</v>
      </c>
      <c r="G18" s="109">
        <v>4.122715156412151E-2</v>
      </c>
      <c r="H18" s="110">
        <v>4.5162172636721204E-2</v>
      </c>
      <c r="I18" s="111">
        <v>698</v>
      </c>
      <c r="J18" s="111">
        <v>994</v>
      </c>
      <c r="K18" s="112">
        <v>-29.77867203219316</v>
      </c>
      <c r="L18" s="93"/>
    </row>
    <row r="19" spans="1:12" s="21" customFormat="1" ht="14.4" x14ac:dyDescent="0.25">
      <c r="A19" s="113" t="s">
        <v>108</v>
      </c>
      <c r="B19" s="114">
        <v>23.393321335732853</v>
      </c>
      <c r="C19" s="115">
        <v>24.028955928311753</v>
      </c>
      <c r="D19" s="116">
        <v>198883</v>
      </c>
      <c r="E19" s="116">
        <v>256190</v>
      </c>
      <c r="F19" s="117">
        <v>-22.368944923689448</v>
      </c>
      <c r="G19" s="114">
        <v>22.320840561374411</v>
      </c>
      <c r="H19" s="115">
        <v>22.813757833524235</v>
      </c>
      <c r="I19" s="116">
        <v>377905</v>
      </c>
      <c r="J19" s="116">
        <v>502121</v>
      </c>
      <c r="K19" s="117">
        <v>-24.738260299808211</v>
      </c>
      <c r="L19" s="106"/>
    </row>
    <row r="20" spans="1:12" s="21" customFormat="1" ht="14.4" x14ac:dyDescent="0.25">
      <c r="A20" s="118" t="s">
        <v>55</v>
      </c>
      <c r="B20" s="104">
        <v>7.7725631344319366</v>
      </c>
      <c r="C20" s="105">
        <v>7.0630254780654527</v>
      </c>
      <c r="D20" s="32">
        <v>66080</v>
      </c>
      <c r="E20" s="32">
        <v>75304</v>
      </c>
      <c r="F20" s="33">
        <v>-12.249017316477213</v>
      </c>
      <c r="G20" s="104">
        <v>7.500388350317384</v>
      </c>
      <c r="H20" s="105">
        <v>6.7979519817970093</v>
      </c>
      <c r="I20" s="32">
        <v>126986</v>
      </c>
      <c r="J20" s="32">
        <v>149620</v>
      </c>
      <c r="K20" s="33">
        <v>-15.127656730383638</v>
      </c>
      <c r="L20" s="93"/>
    </row>
    <row r="21" spans="1:12" s="21" customFormat="1" ht="14.4" x14ac:dyDescent="0.25">
      <c r="A21" s="103" t="s">
        <v>68</v>
      </c>
      <c r="B21" s="104">
        <v>4.5572062058176597</v>
      </c>
      <c r="C21" s="105">
        <v>5.0778861196880056</v>
      </c>
      <c r="D21" s="32">
        <v>38744</v>
      </c>
      <c r="E21" s="32">
        <v>54139</v>
      </c>
      <c r="F21" s="33">
        <v>-28.436062727423856</v>
      </c>
      <c r="G21" s="119">
        <v>4.2788821889845545</v>
      </c>
      <c r="H21" s="105">
        <v>4.6021344351570699</v>
      </c>
      <c r="I21" s="32">
        <v>72444</v>
      </c>
      <c r="J21" s="32">
        <v>101291</v>
      </c>
      <c r="K21" s="33">
        <v>-28.479331826124731</v>
      </c>
      <c r="L21" s="93"/>
    </row>
    <row r="22" spans="1:12" s="21" customFormat="1" ht="14.4" x14ac:dyDescent="0.25">
      <c r="A22" s="103" t="s">
        <v>57</v>
      </c>
      <c r="B22" s="104">
        <v>4.5447381112012897</v>
      </c>
      <c r="C22" s="105">
        <v>4.7176252987322869</v>
      </c>
      <c r="D22" s="32">
        <v>38638</v>
      </c>
      <c r="E22" s="32">
        <v>50298</v>
      </c>
      <c r="F22" s="33">
        <v>-23.18183625591475</v>
      </c>
      <c r="G22" s="119">
        <v>4.1862687596829176</v>
      </c>
      <c r="H22" s="105">
        <v>4.450427700314</v>
      </c>
      <c r="I22" s="32">
        <v>70876</v>
      </c>
      <c r="J22" s="32">
        <v>97952</v>
      </c>
      <c r="K22" s="33">
        <v>-27.642110421430903</v>
      </c>
      <c r="L22" s="93"/>
    </row>
    <row r="23" spans="1:12" s="21" customFormat="1" ht="14.4" x14ac:dyDescent="0.25">
      <c r="A23" s="118" t="s">
        <v>56</v>
      </c>
      <c r="B23" s="104">
        <v>4.2348000988037686</v>
      </c>
      <c r="C23" s="105">
        <v>4.6998045343528059</v>
      </c>
      <c r="D23" s="32">
        <v>36003</v>
      </c>
      <c r="E23" s="32">
        <v>50108</v>
      </c>
      <c r="F23" s="33">
        <v>-28.14919773289694</v>
      </c>
      <c r="G23" s="119">
        <v>4.127853784185902</v>
      </c>
      <c r="H23" s="105">
        <v>4.5935018267053831</v>
      </c>
      <c r="I23" s="32">
        <v>69887</v>
      </c>
      <c r="J23" s="32">
        <v>101101</v>
      </c>
      <c r="K23" s="33">
        <v>-30.874076418630874</v>
      </c>
      <c r="L23" s="93"/>
    </row>
    <row r="24" spans="1:12" s="21" customFormat="1" ht="14.4" x14ac:dyDescent="0.25">
      <c r="A24" s="103" t="s">
        <v>69</v>
      </c>
      <c r="B24" s="104">
        <v>1.2235200018819765</v>
      </c>
      <c r="C24" s="105">
        <v>1.0298525941405325</v>
      </c>
      <c r="D24" s="32">
        <v>10402</v>
      </c>
      <c r="E24" s="32">
        <v>10980</v>
      </c>
      <c r="F24" s="33">
        <v>-5.2641165755919852</v>
      </c>
      <c r="G24" s="104">
        <v>1.1686538980626191</v>
      </c>
      <c r="H24" s="105">
        <v>0.99306801541329515</v>
      </c>
      <c r="I24" s="32">
        <v>19786</v>
      </c>
      <c r="J24" s="32">
        <v>21857</v>
      </c>
      <c r="K24" s="33">
        <v>-9.4752253282701187</v>
      </c>
      <c r="L24" s="93"/>
    </row>
    <row r="25" spans="1:12" s="21" customFormat="1" ht="14.4" x14ac:dyDescent="0.25">
      <c r="A25" s="103" t="s">
        <v>70</v>
      </c>
      <c r="B25" s="104">
        <v>0.45508545349753582</v>
      </c>
      <c r="C25" s="105">
        <v>0.55825889256142536</v>
      </c>
      <c r="D25" s="32">
        <v>3869</v>
      </c>
      <c r="E25" s="32">
        <v>5952</v>
      </c>
      <c r="F25" s="33">
        <v>-34.99663978494624</v>
      </c>
      <c r="G25" s="104">
        <v>0.46773325678549887</v>
      </c>
      <c r="H25" s="105">
        <v>0.55466781041156188</v>
      </c>
      <c r="I25" s="32">
        <v>7919</v>
      </c>
      <c r="J25" s="32">
        <v>12208</v>
      </c>
      <c r="K25" s="33">
        <v>-35.132699868938403</v>
      </c>
      <c r="L25" s="93"/>
    </row>
    <row r="26" spans="1:12" s="21" customFormat="1" ht="14.4" x14ac:dyDescent="0.25">
      <c r="A26" s="103" t="s">
        <v>58</v>
      </c>
      <c r="B26" s="104">
        <v>0.35451733182775214</v>
      </c>
      <c r="C26" s="105">
        <v>0.53715535579625051</v>
      </c>
      <c r="D26" s="32">
        <v>3014</v>
      </c>
      <c r="E26" s="32">
        <v>5727</v>
      </c>
      <c r="F26" s="33">
        <v>-47.372097083988123</v>
      </c>
      <c r="G26" s="104">
        <v>0.33891317431938284</v>
      </c>
      <c r="H26" s="105">
        <v>0.4841530297956752</v>
      </c>
      <c r="I26" s="32">
        <v>5738</v>
      </c>
      <c r="J26" s="32">
        <v>10656</v>
      </c>
      <c r="K26" s="33">
        <v>-46.152402402402402</v>
      </c>
      <c r="L26" s="93"/>
    </row>
    <row r="27" spans="1:12" s="21" customFormat="1" ht="14.4" x14ac:dyDescent="0.25">
      <c r="A27" s="103" t="s">
        <v>71</v>
      </c>
      <c r="B27" s="104">
        <v>0.22454332662879189</v>
      </c>
      <c r="C27" s="181">
        <v>0.31955444337311428</v>
      </c>
      <c r="D27" s="32">
        <v>1909</v>
      </c>
      <c r="E27" s="32">
        <v>3407</v>
      </c>
      <c r="F27" s="126">
        <v>-43.96830055767537</v>
      </c>
      <c r="G27" s="104">
        <v>0.21901185959851371</v>
      </c>
      <c r="H27" s="181">
        <v>0.30931999125834808</v>
      </c>
      <c r="I27" s="32">
        <v>3708</v>
      </c>
      <c r="J27" s="38">
        <v>6808</v>
      </c>
      <c r="K27" s="126">
        <v>-45.534665099882496</v>
      </c>
      <c r="L27" s="93"/>
    </row>
    <row r="28" spans="1:12" s="21" customFormat="1" ht="16.2" x14ac:dyDescent="0.25">
      <c r="A28" s="103" t="s">
        <v>72</v>
      </c>
      <c r="B28" s="119">
        <v>2.6347671642142158E-2</v>
      </c>
      <c r="C28" s="105">
        <v>2.5793211601880372E-2</v>
      </c>
      <c r="D28" s="32">
        <v>224</v>
      </c>
      <c r="E28" s="32">
        <v>275</v>
      </c>
      <c r="F28" s="126">
        <v>-18.545454545454547</v>
      </c>
      <c r="G28" s="119">
        <v>3.3135289437639208E-2</v>
      </c>
      <c r="H28" s="105">
        <v>2.8533042671892273E-2</v>
      </c>
      <c r="I28" s="32">
        <v>561</v>
      </c>
      <c r="J28" s="32">
        <v>628</v>
      </c>
      <c r="K28" s="126">
        <v>-10.668789808917198</v>
      </c>
      <c r="L28" s="93"/>
    </row>
    <row r="29" spans="1:12" s="21" customFormat="1" ht="14.4" x14ac:dyDescent="0.25">
      <c r="A29" s="121" t="s">
        <v>59</v>
      </c>
      <c r="B29" s="122">
        <v>8.7391933378030284</v>
      </c>
      <c r="C29" s="123">
        <v>9.7586505742037861</v>
      </c>
      <c r="D29" s="124">
        <v>74298</v>
      </c>
      <c r="E29" s="124">
        <v>104044</v>
      </c>
      <c r="F29" s="125">
        <v>-28.589827380723541</v>
      </c>
      <c r="G29" s="127">
        <v>8.9680276942504662</v>
      </c>
      <c r="H29" s="123">
        <v>9.3009086501917118</v>
      </c>
      <c r="I29" s="124">
        <v>151834</v>
      </c>
      <c r="J29" s="124">
        <v>204709</v>
      </c>
      <c r="K29" s="125">
        <v>-25.829348001309178</v>
      </c>
      <c r="L29" s="106"/>
    </row>
    <row r="30" spans="1:12" s="21" customFormat="1" ht="14.4" x14ac:dyDescent="0.25">
      <c r="A30" s="103" t="s">
        <v>60</v>
      </c>
      <c r="B30" s="104">
        <v>5.6625145559123471</v>
      </c>
      <c r="C30" s="105">
        <v>6.9141751987484197</v>
      </c>
      <c r="D30" s="32">
        <v>48141</v>
      </c>
      <c r="E30" s="32">
        <v>73717</v>
      </c>
      <c r="F30" s="33">
        <v>-34.694846507589837</v>
      </c>
      <c r="G30" s="104">
        <v>5.7161622837715633</v>
      </c>
      <c r="H30" s="181">
        <v>6.4262954705612145</v>
      </c>
      <c r="I30" s="32">
        <v>96778</v>
      </c>
      <c r="J30" s="38">
        <v>141440</v>
      </c>
      <c r="K30" s="33">
        <v>-31.576640271493211</v>
      </c>
      <c r="L30" s="106"/>
    </row>
    <row r="31" spans="1:12" s="21" customFormat="1" ht="14.4" x14ac:dyDescent="0.25">
      <c r="A31" s="118" t="s">
        <v>61</v>
      </c>
      <c r="B31" s="104">
        <v>3.0549184280790902</v>
      </c>
      <c r="C31" s="105">
        <v>2.8190573378404236</v>
      </c>
      <c r="D31" s="32">
        <v>25972</v>
      </c>
      <c r="E31" s="32">
        <v>30056</v>
      </c>
      <c r="F31" s="33">
        <v>-13.587969124301305</v>
      </c>
      <c r="G31" s="104">
        <v>3.2327875165602613</v>
      </c>
      <c r="H31" s="105">
        <v>2.8508962237790194</v>
      </c>
      <c r="I31" s="32">
        <v>54733</v>
      </c>
      <c r="J31" s="32">
        <v>62747</v>
      </c>
      <c r="K31" s="33">
        <v>-12.771925351012797</v>
      </c>
      <c r="L31" s="93"/>
    </row>
    <row r="32" spans="1:12" s="21" customFormat="1" ht="14.4" x14ac:dyDescent="0.25">
      <c r="A32" s="103" t="s">
        <v>62</v>
      </c>
      <c r="B32" s="104">
        <v>1.0468494536386841E-2</v>
      </c>
      <c r="C32" s="105">
        <v>5.9089902942489579E-3</v>
      </c>
      <c r="D32" s="32">
        <v>89</v>
      </c>
      <c r="E32" s="32">
        <v>63</v>
      </c>
      <c r="F32" s="33">
        <v>41.269841269841265</v>
      </c>
      <c r="G32" s="104">
        <v>9.8047380510661482E-3</v>
      </c>
      <c r="H32" s="105">
        <v>5.8156520095576612E-3</v>
      </c>
      <c r="I32" s="32">
        <v>166</v>
      </c>
      <c r="J32" s="32">
        <v>128</v>
      </c>
      <c r="K32" s="33">
        <v>29.6875</v>
      </c>
      <c r="L32" s="93"/>
    </row>
    <row r="33" spans="1:12" s="21" customFormat="1" ht="14.4" x14ac:dyDescent="0.25">
      <c r="A33" s="103" t="s">
        <v>63</v>
      </c>
      <c r="B33" s="104">
        <v>1.1291859275203783E-2</v>
      </c>
      <c r="C33" s="105">
        <v>1.9509047320694972E-2</v>
      </c>
      <c r="D33" s="32">
        <v>96</v>
      </c>
      <c r="E33" s="32">
        <v>208</v>
      </c>
      <c r="F33" s="33">
        <v>-53.846153846153847</v>
      </c>
      <c r="G33" s="119">
        <v>9.2731558675746093E-3</v>
      </c>
      <c r="H33" s="105">
        <v>1.7901303841919673E-2</v>
      </c>
      <c r="I33" s="32">
        <v>157</v>
      </c>
      <c r="J33" s="32">
        <v>394</v>
      </c>
      <c r="K33" s="33">
        <v>-60.152284263959388</v>
      </c>
      <c r="L33" s="93"/>
    </row>
    <row r="34" spans="1:12" s="21" customFormat="1" ht="14.4" x14ac:dyDescent="0.25">
      <c r="A34" s="121" t="s">
        <v>64</v>
      </c>
      <c r="B34" s="122">
        <v>7.1606855099568323</v>
      </c>
      <c r="C34" s="123">
        <v>7.0547716503528504</v>
      </c>
      <c r="D34" s="124">
        <v>60878</v>
      </c>
      <c r="E34" s="124">
        <v>75216</v>
      </c>
      <c r="F34" s="125">
        <v>-19.062433524781959</v>
      </c>
      <c r="G34" s="122">
        <v>7.2813764907188698</v>
      </c>
      <c r="H34" s="123">
        <v>7.0337130620907189</v>
      </c>
      <c r="I34" s="124">
        <v>123278</v>
      </c>
      <c r="J34" s="124">
        <v>154809</v>
      </c>
      <c r="K34" s="125">
        <v>-20.367678881718764</v>
      </c>
      <c r="L34" s="93"/>
    </row>
    <row r="35" spans="1:12" s="21" customFormat="1" ht="14.4" x14ac:dyDescent="0.25">
      <c r="A35" s="103" t="s">
        <v>66</v>
      </c>
      <c r="B35" s="104">
        <v>3.6902031358434195</v>
      </c>
      <c r="C35" s="105">
        <v>3.4598545075278659</v>
      </c>
      <c r="D35" s="32">
        <v>31373</v>
      </c>
      <c r="E35" s="32">
        <v>36888</v>
      </c>
      <c r="F35" s="33">
        <v>-14.950661461721971</v>
      </c>
      <c r="G35" s="104">
        <v>3.8595229108967852</v>
      </c>
      <c r="H35" s="105">
        <v>3.3993849039304269</v>
      </c>
      <c r="I35" s="32">
        <v>65344</v>
      </c>
      <c r="J35" s="32">
        <v>74819</v>
      </c>
      <c r="K35" s="33">
        <v>-12.66389553455673</v>
      </c>
      <c r="L35" s="93"/>
    </row>
    <row r="36" spans="1:12" s="21" customFormat="1" ht="14.4" x14ac:dyDescent="0.25">
      <c r="A36" s="103" t="s">
        <v>65</v>
      </c>
      <c r="B36" s="104">
        <v>3.4704823741134128</v>
      </c>
      <c r="C36" s="105">
        <v>3.5949171428249853</v>
      </c>
      <c r="D36" s="32">
        <v>29505</v>
      </c>
      <c r="E36" s="32">
        <v>38328</v>
      </c>
      <c r="F36" s="33">
        <v>-23.019724483406385</v>
      </c>
      <c r="G36" s="104">
        <v>3.421853579822085</v>
      </c>
      <c r="H36" s="105">
        <v>3.6343281581602911</v>
      </c>
      <c r="I36" s="32">
        <v>57934</v>
      </c>
      <c r="J36" s="32">
        <v>79990</v>
      </c>
      <c r="K36" s="33">
        <v>-27.573446680835108</v>
      </c>
      <c r="L36" s="106"/>
    </row>
    <row r="37" spans="1:12" s="21" customFormat="1" ht="14.4" x14ac:dyDescent="0.25">
      <c r="A37" s="121" t="s">
        <v>76</v>
      </c>
      <c r="B37" s="122">
        <v>6.8734488396438369</v>
      </c>
      <c r="C37" s="123">
        <v>6.3066747204015865</v>
      </c>
      <c r="D37" s="124">
        <v>58436</v>
      </c>
      <c r="E37" s="124">
        <v>67240</v>
      </c>
      <c r="F37" s="125">
        <v>-13.093396787626412</v>
      </c>
      <c r="G37" s="122">
        <v>7.2499540772058158</v>
      </c>
      <c r="H37" s="123">
        <v>6.5533765539263138</v>
      </c>
      <c r="I37" s="124">
        <v>122746</v>
      </c>
      <c r="J37" s="124">
        <v>144237</v>
      </c>
      <c r="K37" s="125">
        <v>-14.899782996041239</v>
      </c>
      <c r="L37" s="93"/>
    </row>
    <row r="38" spans="1:12" s="21" customFormat="1" ht="14.4" x14ac:dyDescent="0.25">
      <c r="A38" s="103" t="s">
        <v>77</v>
      </c>
      <c r="B38" s="104">
        <v>5.5914699413058564</v>
      </c>
      <c r="C38" s="105">
        <v>5.1691471920102945</v>
      </c>
      <c r="D38" s="32">
        <v>47537</v>
      </c>
      <c r="E38" s="32">
        <v>55112</v>
      </c>
      <c r="F38" s="33">
        <v>-13.744737988096967</v>
      </c>
      <c r="G38" s="104">
        <v>5.9961289004104401</v>
      </c>
      <c r="H38" s="105">
        <v>5.4211872380968824</v>
      </c>
      <c r="I38" s="32">
        <v>101518</v>
      </c>
      <c r="J38" s="32">
        <v>119318</v>
      </c>
      <c r="K38" s="33">
        <v>-14.918117970465477</v>
      </c>
      <c r="L38" s="106"/>
    </row>
    <row r="39" spans="1:12" s="21" customFormat="1" ht="14.4" x14ac:dyDescent="0.25">
      <c r="A39" s="103" t="s">
        <v>78</v>
      </c>
      <c r="B39" s="104">
        <v>1.2819788983379794</v>
      </c>
      <c r="C39" s="105">
        <v>1.1375275283912916</v>
      </c>
      <c r="D39" s="32">
        <v>10899</v>
      </c>
      <c r="E39" s="32">
        <v>12128</v>
      </c>
      <c r="F39" s="33">
        <v>-10.133575197889181</v>
      </c>
      <c r="G39" s="104">
        <v>1.2538251767953745</v>
      </c>
      <c r="H39" s="105">
        <v>1.1321893158294323</v>
      </c>
      <c r="I39" s="32">
        <v>21228</v>
      </c>
      <c r="J39" s="32">
        <v>24919</v>
      </c>
      <c r="K39" s="33">
        <v>-14.81199085035515</v>
      </c>
      <c r="L39" s="93"/>
    </row>
    <row r="40" spans="1:12" s="21" customFormat="1" ht="14.4" x14ac:dyDescent="0.25">
      <c r="A40" s="121" t="s">
        <v>79</v>
      </c>
      <c r="B40" s="122">
        <v>6.2105226013620802</v>
      </c>
      <c r="C40" s="123">
        <v>5.6146663014973193</v>
      </c>
      <c r="D40" s="124">
        <v>52800</v>
      </c>
      <c r="E40" s="124">
        <v>59862</v>
      </c>
      <c r="F40" s="186">
        <v>-11.797133406835721</v>
      </c>
      <c r="G40" s="122">
        <v>6.5534042227707365</v>
      </c>
      <c r="H40" s="123">
        <v>6.0033430912098691</v>
      </c>
      <c r="I40" s="124">
        <v>110953</v>
      </c>
      <c r="J40" s="124">
        <v>132131</v>
      </c>
      <c r="K40" s="186">
        <v>-16.028032785644548</v>
      </c>
      <c r="L40" s="93"/>
    </row>
    <row r="41" spans="1:12" s="21" customFormat="1" ht="14.4" x14ac:dyDescent="0.25">
      <c r="A41" s="103" t="s">
        <v>80</v>
      </c>
      <c r="B41" s="119">
        <v>5.9024665655104274</v>
      </c>
      <c r="C41" s="105">
        <v>5.2564689374697515</v>
      </c>
      <c r="D41" s="32">
        <v>50181</v>
      </c>
      <c r="E41" s="32">
        <v>56043</v>
      </c>
      <c r="F41" s="178">
        <v>-10.459825491140732</v>
      </c>
      <c r="G41" s="119">
        <v>6.2018512054216659</v>
      </c>
      <c r="H41" s="105">
        <v>5.6010635373612478</v>
      </c>
      <c r="I41" s="187">
        <v>105001</v>
      </c>
      <c r="J41" s="32">
        <v>123277</v>
      </c>
      <c r="K41" s="178">
        <v>-14.82514986574949</v>
      </c>
      <c r="L41" s="93"/>
    </row>
    <row r="42" spans="1:12" s="21" customFormat="1" ht="14.4" x14ac:dyDescent="0.25">
      <c r="A42" s="103" t="s">
        <v>81</v>
      </c>
      <c r="B42" s="104">
        <v>0.3080560358516532</v>
      </c>
      <c r="C42" s="105">
        <v>0.3581973640275678</v>
      </c>
      <c r="D42" s="32">
        <v>2619</v>
      </c>
      <c r="E42" s="32">
        <v>3819</v>
      </c>
      <c r="F42" s="33">
        <v>-31.421838177533385</v>
      </c>
      <c r="G42" s="119">
        <v>0.35155301734907052</v>
      </c>
      <c r="H42" s="105">
        <v>0.4022795538486213</v>
      </c>
      <c r="I42" s="32">
        <v>5952</v>
      </c>
      <c r="J42" s="32">
        <v>8854</v>
      </c>
      <c r="K42" s="33">
        <v>-32.776146374519996</v>
      </c>
      <c r="L42" s="93"/>
    </row>
    <row r="43" spans="1:12" s="21" customFormat="1" ht="14.4" x14ac:dyDescent="0.25">
      <c r="A43" s="121" t="s">
        <v>73</v>
      </c>
      <c r="B43" s="122">
        <v>5.5424209275791902</v>
      </c>
      <c r="C43" s="123">
        <v>5.5547322570842228</v>
      </c>
      <c r="D43" s="124">
        <v>47120</v>
      </c>
      <c r="E43" s="124">
        <v>59223</v>
      </c>
      <c r="F43" s="125">
        <v>-20.436316971446907</v>
      </c>
      <c r="G43" s="127">
        <v>5.9334022027584394</v>
      </c>
      <c r="H43" s="123">
        <v>5.6411370144896065</v>
      </c>
      <c r="I43" s="124">
        <v>100456</v>
      </c>
      <c r="J43" s="124">
        <v>124159</v>
      </c>
      <c r="K43" s="125">
        <v>-19.09084319300252</v>
      </c>
      <c r="L43" s="93"/>
    </row>
    <row r="44" spans="1:12" s="21" customFormat="1" ht="14.4" x14ac:dyDescent="0.25">
      <c r="A44" s="103" t="s">
        <v>74</v>
      </c>
      <c r="B44" s="104">
        <v>5.2580072220849949</v>
      </c>
      <c r="C44" s="105">
        <v>5.416293055904676</v>
      </c>
      <c r="D44" s="32">
        <v>44702</v>
      </c>
      <c r="E44" s="32">
        <v>57747</v>
      </c>
      <c r="F44" s="33">
        <v>-22.589918090983083</v>
      </c>
      <c r="G44" s="119">
        <v>5.6376062499889255</v>
      </c>
      <c r="H44" s="105">
        <v>5.5336837566567629</v>
      </c>
      <c r="I44" s="32">
        <v>95448</v>
      </c>
      <c r="J44" s="32">
        <v>121794</v>
      </c>
      <c r="K44" s="33">
        <v>-21.631607468348193</v>
      </c>
      <c r="L44" s="106"/>
    </row>
    <row r="45" spans="1:12" s="21" customFormat="1" ht="14.4" x14ac:dyDescent="0.25">
      <c r="A45" s="103" t="s">
        <v>75</v>
      </c>
      <c r="B45" s="104">
        <v>0.28441370549419531</v>
      </c>
      <c r="C45" s="105">
        <v>0.138439201179547</v>
      </c>
      <c r="D45" s="32">
        <v>2418</v>
      </c>
      <c r="E45" s="32">
        <v>1476</v>
      </c>
      <c r="F45" s="33">
        <v>63.821138211382113</v>
      </c>
      <c r="G45" s="104">
        <v>0.29579595276951365</v>
      </c>
      <c r="H45" s="105">
        <v>0.10745325783284271</v>
      </c>
      <c r="I45" s="32">
        <v>5008</v>
      </c>
      <c r="J45" s="32">
        <v>2365</v>
      </c>
      <c r="K45" s="33">
        <v>111.75475687103594</v>
      </c>
      <c r="L45" s="93"/>
    </row>
    <row r="46" spans="1:12" s="21" customFormat="1" ht="14.4" x14ac:dyDescent="0.25">
      <c r="A46" s="121" t="s">
        <v>67</v>
      </c>
      <c r="B46" s="122">
        <v>5.0188785772257312</v>
      </c>
      <c r="C46" s="123">
        <v>5.163050614722577</v>
      </c>
      <c r="D46" s="124">
        <v>42669</v>
      </c>
      <c r="E46" s="124">
        <v>55047</v>
      </c>
      <c r="F46" s="125">
        <v>-22.486239032099842</v>
      </c>
      <c r="G46" s="122">
        <v>5.2509688085294135</v>
      </c>
      <c r="H46" s="123">
        <v>5.343675501156997</v>
      </c>
      <c r="I46" s="124">
        <v>88902</v>
      </c>
      <c r="J46" s="124">
        <v>117612</v>
      </c>
      <c r="K46" s="125">
        <v>-24.410774410774412</v>
      </c>
      <c r="L46" s="93"/>
    </row>
    <row r="47" spans="1:12" s="21" customFormat="1" ht="14.4" x14ac:dyDescent="0.25">
      <c r="A47" s="121" t="s">
        <v>83</v>
      </c>
      <c r="B47" s="122">
        <v>2.7469800157615536</v>
      </c>
      <c r="C47" s="123">
        <v>2.161189751747373</v>
      </c>
      <c r="D47" s="124">
        <v>23354</v>
      </c>
      <c r="E47" s="124">
        <v>23042</v>
      </c>
      <c r="F47" s="125">
        <v>1.3540491276798889</v>
      </c>
      <c r="G47" s="122">
        <v>2.7897432989635917</v>
      </c>
      <c r="H47" s="123">
        <v>2.0954521146937446</v>
      </c>
      <c r="I47" s="124">
        <v>47232</v>
      </c>
      <c r="J47" s="124">
        <v>46120</v>
      </c>
      <c r="K47" s="125">
        <v>2.4111014744145707</v>
      </c>
      <c r="L47" s="93"/>
    </row>
    <row r="48" spans="1:12" s="129" customFormat="1" ht="14.4" x14ac:dyDescent="0.25">
      <c r="A48" s="121" t="s">
        <v>82</v>
      </c>
      <c r="B48" s="122">
        <v>2.1589799687121398</v>
      </c>
      <c r="C48" s="123">
        <v>2.6285627459734453</v>
      </c>
      <c r="D48" s="124">
        <v>18355</v>
      </c>
      <c r="E48" s="124">
        <v>28025</v>
      </c>
      <c r="F48" s="125">
        <v>-34.504906333630686</v>
      </c>
      <c r="G48" s="127">
        <v>2.2339445937796616</v>
      </c>
      <c r="H48" s="123">
        <v>2.7369457922167495</v>
      </c>
      <c r="I48" s="124">
        <v>37822</v>
      </c>
      <c r="J48" s="124">
        <v>60239</v>
      </c>
      <c r="K48" s="125">
        <v>-37.213433157920953</v>
      </c>
      <c r="L48" s="128"/>
    </row>
    <row r="49" spans="1:12" s="21" customFormat="1" ht="14.4" x14ac:dyDescent="0.25">
      <c r="A49" s="121" t="s">
        <v>85</v>
      </c>
      <c r="B49" s="127">
        <v>0.95275062634531915</v>
      </c>
      <c r="C49" s="123">
        <v>1.0765617555141196</v>
      </c>
      <c r="D49" s="124">
        <v>8100</v>
      </c>
      <c r="E49" s="124">
        <v>11478</v>
      </c>
      <c r="F49" s="137">
        <v>-29.430214323052795</v>
      </c>
      <c r="G49" s="127">
        <v>1.0395384921612301</v>
      </c>
      <c r="H49" s="123">
        <v>1.2229225741347969</v>
      </c>
      <c r="I49" s="138">
        <v>17600</v>
      </c>
      <c r="J49" s="124">
        <v>26916</v>
      </c>
      <c r="K49" s="137">
        <v>-34.611383563679595</v>
      </c>
      <c r="L49" s="93"/>
    </row>
    <row r="50" spans="1:12" s="21" customFormat="1" ht="14.4" x14ac:dyDescent="0.25">
      <c r="A50" s="103" t="s">
        <v>86</v>
      </c>
      <c r="B50" s="104">
        <v>0.74420410035639928</v>
      </c>
      <c r="C50" s="105">
        <v>0.74049965671580198</v>
      </c>
      <c r="D50" s="32">
        <v>6327</v>
      </c>
      <c r="E50" s="32">
        <v>7895</v>
      </c>
      <c r="F50" s="33">
        <v>-19.860671310956302</v>
      </c>
      <c r="G50" s="119">
        <v>0.81290728793267097</v>
      </c>
      <c r="H50" s="105">
        <v>0.86276106257414387</v>
      </c>
      <c r="I50" s="32">
        <v>13763</v>
      </c>
      <c r="J50" s="32">
        <v>18989</v>
      </c>
      <c r="K50" s="33">
        <v>-27.521196482173888</v>
      </c>
      <c r="L50" s="93"/>
    </row>
    <row r="51" spans="1:12" s="21" customFormat="1" ht="14.4" x14ac:dyDescent="0.25">
      <c r="A51" s="103" t="s">
        <v>87</v>
      </c>
      <c r="B51" s="104">
        <v>0.20854652598891987</v>
      </c>
      <c r="C51" s="105">
        <v>0.33606209879831772</v>
      </c>
      <c r="D51" s="32">
        <v>1773</v>
      </c>
      <c r="E51" s="32">
        <v>3583</v>
      </c>
      <c r="F51" s="33">
        <v>-50.516327100195369</v>
      </c>
      <c r="G51" s="104">
        <v>0.22663120422855906</v>
      </c>
      <c r="H51" s="105">
        <v>0.36016151156065296</v>
      </c>
      <c r="I51" s="32">
        <v>3837</v>
      </c>
      <c r="J51" s="32">
        <v>7927</v>
      </c>
      <c r="K51" s="33">
        <v>-51.595811782515455</v>
      </c>
      <c r="L51" s="93"/>
    </row>
    <row r="52" spans="1:12" s="129" customFormat="1" ht="14.4" x14ac:dyDescent="0.25">
      <c r="A52" s="132" t="s">
        <v>84</v>
      </c>
      <c r="B52" s="133">
        <v>1.0521425126739359</v>
      </c>
      <c r="C52" s="134">
        <v>1.0880983556124153</v>
      </c>
      <c r="D52" s="135">
        <v>8945</v>
      </c>
      <c r="E52" s="135">
        <v>11601</v>
      </c>
      <c r="F52" s="136">
        <v>-22.894578053616069</v>
      </c>
      <c r="G52" s="133">
        <v>1.0123687361161071</v>
      </c>
      <c r="H52" s="134">
        <v>1.1359149678980553</v>
      </c>
      <c r="I52" s="135">
        <v>17140</v>
      </c>
      <c r="J52" s="135">
        <v>25001</v>
      </c>
      <c r="K52" s="136">
        <v>-31.442742290308388</v>
      </c>
      <c r="L52" s="128"/>
    </row>
    <row r="53" spans="1:12" ht="14.4" x14ac:dyDescent="0.25">
      <c r="A53" s="113" t="s">
        <v>88</v>
      </c>
      <c r="B53" s="114">
        <v>0.55459496336026903</v>
      </c>
      <c r="C53" s="115">
        <v>1.028539485186255</v>
      </c>
      <c r="D53" s="116">
        <v>4715</v>
      </c>
      <c r="E53" s="116">
        <v>10966</v>
      </c>
      <c r="F53" s="117">
        <v>-57.003465256246578</v>
      </c>
      <c r="G53" s="131">
        <v>0.52467161510614813</v>
      </c>
      <c r="H53" s="115">
        <v>1.0169212756087465</v>
      </c>
      <c r="I53" s="116">
        <v>8883</v>
      </c>
      <c r="J53" s="116">
        <v>22382</v>
      </c>
      <c r="K53" s="117">
        <v>-60.311857742829055</v>
      </c>
    </row>
    <row r="54" spans="1:12" ht="15" thickBot="1" x14ac:dyDescent="0.3">
      <c r="A54" s="189" t="s">
        <v>89</v>
      </c>
      <c r="B54" s="190">
        <v>0.39909665125798371</v>
      </c>
      <c r="C54" s="191">
        <v>0.62466468824917554</v>
      </c>
      <c r="D54" s="192">
        <v>3393</v>
      </c>
      <c r="E54" s="192">
        <v>6660</v>
      </c>
      <c r="F54" s="193">
        <v>-49.054054054054049</v>
      </c>
      <c r="G54" s="194">
        <v>0.4145159737492905</v>
      </c>
      <c r="H54" s="191">
        <v>0.67566063307915603</v>
      </c>
      <c r="I54" s="192">
        <v>7018</v>
      </c>
      <c r="J54" s="192">
        <v>14871</v>
      </c>
      <c r="K54" s="193">
        <v>-52.807477641046333</v>
      </c>
    </row>
    <row r="55" spans="1:12" ht="15" customHeight="1" x14ac:dyDescent="0.25">
      <c r="A55" s="52" t="s">
        <v>90</v>
      </c>
      <c r="B55" s="158"/>
      <c r="C55" s="158"/>
      <c r="D55" s="159"/>
      <c r="E55" s="159"/>
      <c r="F55" s="40"/>
      <c r="G55" s="158"/>
      <c r="H55" s="158"/>
      <c r="I55" s="159"/>
      <c r="J55" s="159"/>
      <c r="K55" s="40"/>
    </row>
    <row r="56" spans="1:12" ht="15" customHeight="1" x14ac:dyDescent="0.25">
      <c r="A56" s="58" t="s">
        <v>91</v>
      </c>
      <c r="B56" s="148"/>
      <c r="C56" s="148"/>
      <c r="D56" s="149"/>
      <c r="E56" s="141"/>
      <c r="F56" s="150"/>
      <c r="G56" s="141"/>
      <c r="H56" s="148"/>
      <c r="I56" s="149"/>
      <c r="J56" s="149"/>
      <c r="K56" s="150"/>
    </row>
    <row r="57" spans="1:12" ht="15" customHeight="1" x14ac:dyDescent="0.25">
      <c r="A57" s="58" t="s">
        <v>92</v>
      </c>
      <c r="B57" s="141"/>
      <c r="C57" s="141"/>
      <c r="D57" s="141"/>
      <c r="E57" s="141"/>
      <c r="F57" s="141"/>
      <c r="G57" s="141"/>
      <c r="H57" s="141"/>
      <c r="I57" s="152"/>
      <c r="J57" s="152"/>
      <c r="K57" s="152"/>
    </row>
    <row r="58" spans="1:12" ht="15" customHeight="1" x14ac:dyDescent="0.25">
      <c r="A58" s="58" t="s">
        <v>109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3"/>
    </row>
    <row r="59" spans="1:12" ht="15" customHeight="1" x14ac:dyDescent="0.25">
      <c r="A59" s="58"/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25">
      <c r="A64" s="208" t="s">
        <v>40</v>
      </c>
      <c r="B64" s="208"/>
      <c r="C64" s="208"/>
      <c r="D64" s="208"/>
      <c r="E64" s="208"/>
      <c r="F64" s="208"/>
      <c r="G64" s="208"/>
      <c r="H64" s="208"/>
      <c r="I64" s="208"/>
      <c r="J64" s="208"/>
      <c r="K64" s="208"/>
    </row>
    <row r="65" spans="1:11" s="85" customFormat="1" ht="15" customHeight="1" x14ac:dyDescent="0.2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76" t="s">
        <v>99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topLeftCell="A4" zoomScale="85" zoomScaleNormal="100" zoomScaleSheetLayoutView="85" workbookViewId="0">
      <selection activeCell="G57" sqref="G57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 hidden="1" customWidth="1"/>
    <col min="13" max="16384" width="9.109375" style="86"/>
  </cols>
  <sheetData>
    <row r="1" spans="1:12" ht="30" customHeight="1" x14ac:dyDescent="0.25">
      <c r="A1" s="89"/>
      <c r="B1" s="199" t="s">
        <v>0</v>
      </c>
      <c r="C1" s="199"/>
      <c r="D1" s="199"/>
      <c r="E1" s="199"/>
      <c r="F1" s="199"/>
      <c r="G1" s="199"/>
      <c r="H1" s="199"/>
      <c r="I1" s="199"/>
      <c r="J1" s="199"/>
      <c r="K1" s="199"/>
    </row>
    <row r="2" spans="1:12" ht="30" customHeight="1" x14ac:dyDescent="0.25">
      <c r="A2" s="89"/>
      <c r="B2" s="199" t="s">
        <v>2</v>
      </c>
      <c r="C2" s="199"/>
      <c r="D2" s="199"/>
      <c r="E2" s="199"/>
      <c r="F2" s="199"/>
      <c r="G2" s="199"/>
      <c r="H2" s="199"/>
      <c r="I2" s="199"/>
      <c r="J2" s="199"/>
      <c r="K2" s="199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89"/>
      <c r="B4" s="213" t="s">
        <v>45</v>
      </c>
      <c r="C4" s="214"/>
      <c r="D4" s="214"/>
      <c r="E4" s="214"/>
      <c r="F4" s="214"/>
      <c r="G4" s="214"/>
      <c r="H4" s="214"/>
      <c r="I4" s="214"/>
      <c r="J4" s="214"/>
      <c r="K4" s="214"/>
    </row>
    <row r="5" spans="1:12" ht="20.100000000000001" customHeight="1" x14ac:dyDescent="0.25">
      <c r="A5" s="89"/>
      <c r="B5" s="222" t="s">
        <v>104</v>
      </c>
      <c r="C5" s="222"/>
      <c r="D5" s="222"/>
      <c r="E5" s="222"/>
      <c r="F5" s="222"/>
      <c r="G5" s="222"/>
      <c r="H5" s="222"/>
      <c r="I5" s="222"/>
      <c r="J5" s="222"/>
      <c r="K5" s="222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44272</v>
      </c>
    </row>
    <row r="9" spans="1:12" s="21" customFormat="1" ht="14.4" x14ac:dyDescent="0.25">
      <c r="B9" s="216" t="str">
        <f>'By Market'!D11</f>
        <v>Ferbuary</v>
      </c>
      <c r="C9" s="223"/>
      <c r="D9" s="223"/>
      <c r="E9" s="223"/>
      <c r="F9" s="224"/>
      <c r="G9" s="219" t="str">
        <f>'By Manufacturer EU'!G9:K9</f>
        <v>Jan-Feb</v>
      </c>
      <c r="H9" s="225"/>
      <c r="I9" s="225"/>
      <c r="J9" s="225"/>
      <c r="K9" s="226"/>
      <c r="L9" s="93"/>
    </row>
    <row r="10" spans="1:12" s="21" customFormat="1" ht="16.2" x14ac:dyDescent="0.25">
      <c r="B10" s="94" t="s">
        <v>46</v>
      </c>
      <c r="C10" s="95"/>
      <c r="D10" s="211" t="s">
        <v>47</v>
      </c>
      <c r="E10" s="212"/>
      <c r="F10" s="96" t="s">
        <v>4</v>
      </c>
      <c r="G10" s="94" t="s">
        <v>46</v>
      </c>
      <c r="H10" s="95"/>
      <c r="I10" s="211" t="s">
        <v>47</v>
      </c>
      <c r="J10" s="212"/>
      <c r="K10" s="96" t="s">
        <v>4</v>
      </c>
      <c r="L10" s="93"/>
    </row>
    <row r="11" spans="1:12" s="21" customFormat="1" ht="15" thickBot="1" x14ac:dyDescent="0.3">
      <c r="A11" s="92"/>
      <c r="B11" s="165" t="str">
        <f>'By Manufacturer EU'!B11</f>
        <v xml:space="preserve"> '21</v>
      </c>
      <c r="C11" s="166" t="str">
        <f>'By Manufacturer EU'!C11</f>
        <v xml:space="preserve"> '20</v>
      </c>
      <c r="D11" s="28">
        <f>'By Market'!D12</f>
        <v>2021</v>
      </c>
      <c r="E11" s="166">
        <f>'By Market'!E12</f>
        <v>2020</v>
      </c>
      <c r="F11" s="170" t="str">
        <f>'By Market'!F12</f>
        <v>21/20</v>
      </c>
      <c r="G11" s="165" t="str">
        <f>B11</f>
        <v xml:space="preserve"> '21</v>
      </c>
      <c r="H11" s="166" t="str">
        <f>C11</f>
        <v xml:space="preserve"> '20</v>
      </c>
      <c r="I11" s="166">
        <f>D11</f>
        <v>2021</v>
      </c>
      <c r="J11" s="28">
        <f>E11</f>
        <v>2020</v>
      </c>
      <c r="K11" s="170" t="str">
        <f>F11</f>
        <v>21/20</v>
      </c>
      <c r="L11" s="93"/>
    </row>
    <row r="12" spans="1:12" s="21" customFormat="1" ht="14.4" x14ac:dyDescent="0.25">
      <c r="A12" s="98" t="s">
        <v>48</v>
      </c>
      <c r="B12" s="99">
        <v>25.091280082883632</v>
      </c>
      <c r="C12" s="100">
        <v>24.80363001716227</v>
      </c>
      <c r="D12" s="101">
        <v>190356</v>
      </c>
      <c r="E12" s="101">
        <v>239043</v>
      </c>
      <c r="F12" s="102">
        <v>-20.367465267755176</v>
      </c>
      <c r="G12" s="99">
        <v>24.743378865752337</v>
      </c>
      <c r="H12" s="100">
        <v>25.194213681551396</v>
      </c>
      <c r="I12" s="101">
        <v>376375</v>
      </c>
      <c r="J12" s="101">
        <v>501157</v>
      </c>
      <c r="K12" s="102">
        <v>-24.898784213330352</v>
      </c>
      <c r="L12" s="93"/>
    </row>
    <row r="13" spans="1:12" s="21" customFormat="1" ht="14.4" x14ac:dyDescent="0.25">
      <c r="A13" s="103" t="s">
        <v>49</v>
      </c>
      <c r="B13" s="104">
        <v>11.256646639970263</v>
      </c>
      <c r="C13" s="105">
        <v>11.503493673618042</v>
      </c>
      <c r="D13" s="32">
        <v>85399</v>
      </c>
      <c r="E13" s="32">
        <v>110864</v>
      </c>
      <c r="F13" s="33">
        <v>-22.96958435560687</v>
      </c>
      <c r="G13" s="104">
        <v>11.011140519382504</v>
      </c>
      <c r="H13" s="105">
        <v>11.712091696306258</v>
      </c>
      <c r="I13" s="32">
        <v>167492</v>
      </c>
      <c r="J13" s="32">
        <v>232974</v>
      </c>
      <c r="K13" s="33">
        <v>-28.106999064273268</v>
      </c>
      <c r="L13" s="93"/>
    </row>
    <row r="14" spans="1:12" s="21" customFormat="1" ht="14.4" x14ac:dyDescent="0.25">
      <c r="A14" s="103" t="s">
        <v>51</v>
      </c>
      <c r="B14" s="104">
        <v>5.3235071587311209</v>
      </c>
      <c r="C14" s="105">
        <v>5.0592378458135059</v>
      </c>
      <c r="D14" s="32">
        <v>40387</v>
      </c>
      <c r="E14" s="32">
        <v>48758</v>
      </c>
      <c r="F14" s="33">
        <v>-17.168464662209278</v>
      </c>
      <c r="G14" s="104">
        <v>5.152868226839014</v>
      </c>
      <c r="H14" s="105">
        <v>5.2727889703017583</v>
      </c>
      <c r="I14" s="32">
        <v>78381</v>
      </c>
      <c r="J14" s="32">
        <v>104885</v>
      </c>
      <c r="K14" s="33">
        <v>-25.269580969633409</v>
      </c>
      <c r="L14" s="93"/>
    </row>
    <row r="15" spans="1:12" s="21" customFormat="1" ht="14.4" x14ac:dyDescent="0.25">
      <c r="A15" s="103" t="s">
        <v>50</v>
      </c>
      <c r="B15" s="104">
        <v>4.4246784436647006</v>
      </c>
      <c r="C15" s="105">
        <v>4.0277377140354993</v>
      </c>
      <c r="D15" s="32">
        <v>33568</v>
      </c>
      <c r="E15" s="32">
        <v>38817</v>
      </c>
      <c r="F15" s="33">
        <v>-13.522425741298916</v>
      </c>
      <c r="G15" s="104">
        <v>4.3661421826371987</v>
      </c>
      <c r="H15" s="105">
        <v>3.9830583030653415</v>
      </c>
      <c r="I15" s="32">
        <v>66414</v>
      </c>
      <c r="J15" s="32">
        <v>79230</v>
      </c>
      <c r="K15" s="33">
        <v>-16.175691026126469</v>
      </c>
      <c r="L15" s="106"/>
    </row>
    <row r="16" spans="1:12" s="21" customFormat="1" ht="14.4" x14ac:dyDescent="0.25">
      <c r="A16" s="103" t="s">
        <v>52</v>
      </c>
      <c r="B16" s="104">
        <v>3.5226862311409417</v>
      </c>
      <c r="C16" s="105">
        <v>3.7212241450512691</v>
      </c>
      <c r="D16" s="32">
        <v>26725</v>
      </c>
      <c r="E16" s="32">
        <v>35863</v>
      </c>
      <c r="F16" s="33">
        <v>-25.480300030672282</v>
      </c>
      <c r="G16" s="104">
        <v>3.5550261190154058</v>
      </c>
      <c r="H16" s="105">
        <v>3.6943959179056645</v>
      </c>
      <c r="I16" s="32">
        <v>54076</v>
      </c>
      <c r="J16" s="32">
        <v>73488</v>
      </c>
      <c r="K16" s="33">
        <v>-26.415197038972348</v>
      </c>
      <c r="L16" s="106"/>
    </row>
    <row r="17" spans="1:12" s="21" customFormat="1" ht="14.4" x14ac:dyDescent="0.25">
      <c r="A17" s="103" t="s">
        <v>53</v>
      </c>
      <c r="B17" s="104">
        <v>0.53344475874377517</v>
      </c>
      <c r="C17" s="105">
        <v>0.45416719412456863</v>
      </c>
      <c r="D17" s="32">
        <v>4047</v>
      </c>
      <c r="E17" s="32">
        <v>4377</v>
      </c>
      <c r="F17" s="107">
        <v>-7.5394105551747774</v>
      </c>
      <c r="G17" s="104">
        <v>0.61553571921631123</v>
      </c>
      <c r="H17" s="105">
        <v>0.48547764776854729</v>
      </c>
      <c r="I17" s="32">
        <v>9363</v>
      </c>
      <c r="J17" s="32">
        <v>9657</v>
      </c>
      <c r="K17" s="107">
        <v>-3.0444237340789067</v>
      </c>
      <c r="L17" s="93"/>
    </row>
    <row r="18" spans="1:12" s="21" customFormat="1" ht="16.2" x14ac:dyDescent="0.25">
      <c r="A18" s="108" t="s">
        <v>54</v>
      </c>
      <c r="B18" s="109">
        <v>3.0316850632831304E-2</v>
      </c>
      <c r="C18" s="110">
        <v>3.776944451938382E-2</v>
      </c>
      <c r="D18" s="111">
        <v>230</v>
      </c>
      <c r="E18" s="111">
        <v>364</v>
      </c>
      <c r="F18" s="112">
        <v>-36.813186813186817</v>
      </c>
      <c r="G18" s="109">
        <v>4.2666098661901734E-2</v>
      </c>
      <c r="H18" s="110">
        <v>4.6401146203828222E-2</v>
      </c>
      <c r="I18" s="111">
        <v>649</v>
      </c>
      <c r="J18" s="111">
        <v>923</v>
      </c>
      <c r="K18" s="112">
        <v>-29.685807150595885</v>
      </c>
      <c r="L18" s="93"/>
    </row>
    <row r="19" spans="1:12" s="21" customFormat="1" ht="14.4" x14ac:dyDescent="0.25">
      <c r="A19" s="113" t="s">
        <v>108</v>
      </c>
      <c r="B19" s="114">
        <v>24.616491839494685</v>
      </c>
      <c r="C19" s="115">
        <v>24.967678071517067</v>
      </c>
      <c r="D19" s="116">
        <v>186754</v>
      </c>
      <c r="E19" s="116">
        <v>240624</v>
      </c>
      <c r="F19" s="117">
        <v>-22.387625507015095</v>
      </c>
      <c r="G19" s="114">
        <v>23.432563239836067</v>
      </c>
      <c r="H19" s="115">
        <v>23.745070192416453</v>
      </c>
      <c r="I19" s="116">
        <v>356436</v>
      </c>
      <c r="J19" s="116">
        <v>472331</v>
      </c>
      <c r="K19" s="117">
        <v>-24.536818459935937</v>
      </c>
      <c r="L19" s="106"/>
    </row>
    <row r="20" spans="1:12" s="21" customFormat="1" ht="14.4" x14ac:dyDescent="0.25">
      <c r="A20" s="118" t="s">
        <v>55</v>
      </c>
      <c r="B20" s="104">
        <v>8.2319476335720907</v>
      </c>
      <c r="C20" s="105">
        <v>7.4180641707012871</v>
      </c>
      <c r="D20" s="32">
        <v>62452</v>
      </c>
      <c r="E20" s="32">
        <v>71491</v>
      </c>
      <c r="F20" s="33">
        <v>-12.643549537704047</v>
      </c>
      <c r="G20" s="104">
        <v>7.9166321524882424</v>
      </c>
      <c r="H20" s="105">
        <v>7.1582439956263277</v>
      </c>
      <c r="I20" s="32">
        <v>120421</v>
      </c>
      <c r="J20" s="32">
        <v>142390</v>
      </c>
      <c r="K20" s="33">
        <v>-15.428752019102465</v>
      </c>
      <c r="L20" s="93"/>
    </row>
    <row r="21" spans="1:12" s="21" customFormat="1" ht="14.4" x14ac:dyDescent="0.25">
      <c r="A21" s="103" t="s">
        <v>68</v>
      </c>
      <c r="B21" s="104">
        <v>4.7886124636527327</v>
      </c>
      <c r="C21" s="105">
        <v>5.1444266204025553</v>
      </c>
      <c r="D21" s="32">
        <v>36329</v>
      </c>
      <c r="E21" s="32">
        <v>49579</v>
      </c>
      <c r="F21" s="33">
        <v>-26.725024708041712</v>
      </c>
      <c r="G21" s="119">
        <v>4.4518688277144252</v>
      </c>
      <c r="H21" s="105">
        <v>4.6372993829100002</v>
      </c>
      <c r="I21" s="32">
        <v>67718</v>
      </c>
      <c r="J21" s="32">
        <v>92244</v>
      </c>
      <c r="K21" s="33">
        <v>-26.588179176965436</v>
      </c>
      <c r="L21" s="93"/>
    </row>
    <row r="22" spans="1:12" s="21" customFormat="1" ht="14.4" x14ac:dyDescent="0.25">
      <c r="A22" s="103" t="s">
        <v>57</v>
      </c>
      <c r="B22" s="104">
        <v>4.801002828693977</v>
      </c>
      <c r="C22" s="105">
        <v>4.9398075418524874</v>
      </c>
      <c r="D22" s="32">
        <v>36423</v>
      </c>
      <c r="E22" s="32">
        <v>47607</v>
      </c>
      <c r="F22" s="33">
        <v>-23.49234356292142</v>
      </c>
      <c r="G22" s="119">
        <v>4.4176176144588766</v>
      </c>
      <c r="H22" s="105">
        <v>4.6617818945040028</v>
      </c>
      <c r="I22" s="32">
        <v>67197</v>
      </c>
      <c r="J22" s="32">
        <v>92731</v>
      </c>
      <c r="K22" s="33">
        <v>-27.535559845143482</v>
      </c>
      <c r="L22" s="93"/>
    </row>
    <row r="23" spans="1:12" s="21" customFormat="1" ht="14.4" x14ac:dyDescent="0.25">
      <c r="A23" s="118" t="s">
        <v>56</v>
      </c>
      <c r="B23" s="104">
        <v>4.4344325608248285</v>
      </c>
      <c r="C23" s="105">
        <v>4.8683153790122251</v>
      </c>
      <c r="D23" s="32">
        <v>33642</v>
      </c>
      <c r="E23" s="32">
        <v>46918</v>
      </c>
      <c r="F23" s="33">
        <v>-28.296176307600497</v>
      </c>
      <c r="G23" s="119">
        <v>4.3271575963405766</v>
      </c>
      <c r="H23" s="105">
        <v>4.7893724785400984</v>
      </c>
      <c r="I23" s="32">
        <v>65821</v>
      </c>
      <c r="J23" s="32">
        <v>95269</v>
      </c>
      <c r="K23" s="33">
        <v>-30.910369585069645</v>
      </c>
      <c r="L23" s="93"/>
    </row>
    <row r="24" spans="1:12" s="21" customFormat="1" ht="14.4" x14ac:dyDescent="0.25">
      <c r="A24" s="103" t="s">
        <v>69</v>
      </c>
      <c r="B24" s="104">
        <v>1.2088514658856342</v>
      </c>
      <c r="C24" s="105">
        <v>1.0276609299999377</v>
      </c>
      <c r="D24" s="32">
        <v>9171</v>
      </c>
      <c r="E24" s="32">
        <v>9904</v>
      </c>
      <c r="F24" s="33">
        <v>-7.4010500807754438</v>
      </c>
      <c r="G24" s="104">
        <v>1.1737450316018392</v>
      </c>
      <c r="H24" s="105">
        <v>1.0012190983699272</v>
      </c>
      <c r="I24" s="32">
        <v>17854</v>
      </c>
      <c r="J24" s="32">
        <v>19916</v>
      </c>
      <c r="K24" s="33">
        <v>-10.35348463546897</v>
      </c>
      <c r="L24" s="93"/>
    </row>
    <row r="25" spans="1:12" s="21" customFormat="1" ht="14.4" x14ac:dyDescent="0.25">
      <c r="A25" s="103" t="s">
        <v>70</v>
      </c>
      <c r="B25" s="104">
        <v>0.50958671541967748</v>
      </c>
      <c r="C25" s="105">
        <v>0.61748891300783826</v>
      </c>
      <c r="D25" s="32">
        <v>3866</v>
      </c>
      <c r="E25" s="32">
        <v>5951</v>
      </c>
      <c r="F25" s="33">
        <v>-35.036128381784579</v>
      </c>
      <c r="G25" s="104">
        <v>0.52014510418022575</v>
      </c>
      <c r="H25" s="105">
        <v>0.61357095278193219</v>
      </c>
      <c r="I25" s="32">
        <v>7912</v>
      </c>
      <c r="J25" s="32">
        <v>12205</v>
      </c>
      <c r="K25" s="33">
        <v>-35.174108971732899</v>
      </c>
      <c r="L25" s="93"/>
    </row>
    <row r="26" spans="1:12" s="21" customFormat="1" ht="14.4" x14ac:dyDescent="0.25">
      <c r="A26" s="103" t="s">
        <v>58</v>
      </c>
      <c r="B26" s="104">
        <v>0.38963743682891017</v>
      </c>
      <c r="C26" s="105">
        <v>0.58895430519786418</v>
      </c>
      <c r="D26" s="32">
        <v>2956</v>
      </c>
      <c r="E26" s="32">
        <v>5676</v>
      </c>
      <c r="F26" s="33">
        <v>-47.921071176885135</v>
      </c>
      <c r="G26" s="104">
        <v>0.36907161461928562</v>
      </c>
      <c r="H26" s="105">
        <v>0.52941546118365657</v>
      </c>
      <c r="I26" s="32">
        <v>5614</v>
      </c>
      <c r="J26" s="32">
        <v>10531</v>
      </c>
      <c r="K26" s="33">
        <v>-46.69072262843035</v>
      </c>
      <c r="L26" s="106"/>
    </row>
    <row r="27" spans="1:12" s="21" customFormat="1" ht="14.4" x14ac:dyDescent="0.25">
      <c r="A27" s="103" t="s">
        <v>71</v>
      </c>
      <c r="B27" s="104">
        <v>0.22526738144134217</v>
      </c>
      <c r="C27" s="181">
        <v>0.33546322563507658</v>
      </c>
      <c r="D27" s="32">
        <v>1709</v>
      </c>
      <c r="E27" s="32">
        <v>3233</v>
      </c>
      <c r="F27" s="126">
        <v>-47.138880296937828</v>
      </c>
      <c r="G27" s="104">
        <v>0.2217453787158622</v>
      </c>
      <c r="H27" s="181">
        <v>0.3237523093744894</v>
      </c>
      <c r="I27" s="32">
        <v>3373</v>
      </c>
      <c r="J27" s="38">
        <v>6440</v>
      </c>
      <c r="K27" s="126">
        <v>-47.62422360248447</v>
      </c>
      <c r="L27" s="106"/>
    </row>
    <row r="28" spans="1:12" s="21" customFormat="1" ht="16.2" x14ac:dyDescent="0.25">
      <c r="A28" s="108" t="s">
        <v>72</v>
      </c>
      <c r="B28" s="120">
        <v>2.7153353175492386E-2</v>
      </c>
      <c r="C28" s="110">
        <v>2.7496985707793166E-2</v>
      </c>
      <c r="D28" s="111">
        <v>206</v>
      </c>
      <c r="E28" s="111">
        <v>265</v>
      </c>
      <c r="F28" s="180">
        <v>-22.264150943396228</v>
      </c>
      <c r="G28" s="120">
        <v>3.4579919716733916E-2</v>
      </c>
      <c r="H28" s="110">
        <v>3.0414619126019581E-2</v>
      </c>
      <c r="I28" s="111">
        <v>526</v>
      </c>
      <c r="J28" s="111">
        <v>605</v>
      </c>
      <c r="K28" s="180">
        <v>-13.057851239669422</v>
      </c>
      <c r="L28" s="162"/>
    </row>
    <row r="29" spans="1:12" s="21" customFormat="1" ht="14.4" x14ac:dyDescent="0.25">
      <c r="A29" s="121" t="s">
        <v>59</v>
      </c>
      <c r="B29" s="127">
        <v>8.7159627445449441</v>
      </c>
      <c r="C29" s="123">
        <v>9.5219467450832269</v>
      </c>
      <c r="D29" s="124">
        <v>66124</v>
      </c>
      <c r="E29" s="124">
        <v>91767</v>
      </c>
      <c r="F29" s="137">
        <v>-27.943596281887821</v>
      </c>
      <c r="G29" s="127">
        <v>9.0122765289123627</v>
      </c>
      <c r="H29" s="123">
        <v>9.0121784156748408</v>
      </c>
      <c r="I29" s="138">
        <v>137087</v>
      </c>
      <c r="J29" s="124">
        <v>179268</v>
      </c>
      <c r="K29" s="137">
        <v>-23.529575830599995</v>
      </c>
      <c r="L29" s="93"/>
    </row>
    <row r="30" spans="1:12" s="21" customFormat="1" ht="14.4" x14ac:dyDescent="0.25">
      <c r="A30" s="103" t="s">
        <v>60</v>
      </c>
      <c r="B30" s="104">
        <v>5.9099404998853231</v>
      </c>
      <c r="C30" s="105">
        <v>7.0998254719624132</v>
      </c>
      <c r="D30" s="32">
        <v>44836</v>
      </c>
      <c r="E30" s="32">
        <v>68424</v>
      </c>
      <c r="F30" s="33">
        <v>-34.473284227756338</v>
      </c>
      <c r="G30" s="104">
        <v>5.9978410559629323</v>
      </c>
      <c r="H30" s="105">
        <v>6.5615644676813245</v>
      </c>
      <c r="I30" s="32">
        <v>91234</v>
      </c>
      <c r="J30" s="32">
        <v>130521</v>
      </c>
      <c r="K30" s="33">
        <v>-30.100137142682019</v>
      </c>
      <c r="L30" s="106"/>
    </row>
    <row r="31" spans="1:12" s="21" customFormat="1" ht="14.4" x14ac:dyDescent="0.25">
      <c r="A31" s="103" t="s">
        <v>61</v>
      </c>
      <c r="B31" s="104">
        <v>2.7829550756998578</v>
      </c>
      <c r="C31" s="105">
        <v>2.3962844827765108</v>
      </c>
      <c r="D31" s="32">
        <v>21113</v>
      </c>
      <c r="E31" s="32">
        <v>23094</v>
      </c>
      <c r="F31" s="33">
        <v>-8.5779856239715944</v>
      </c>
      <c r="G31" s="104">
        <v>2.9941214136481551</v>
      </c>
      <c r="H31" s="105">
        <v>2.4260811643017832</v>
      </c>
      <c r="I31" s="32">
        <v>45544</v>
      </c>
      <c r="J31" s="32">
        <v>48259</v>
      </c>
      <c r="K31" s="33">
        <v>-5.6258936156986259</v>
      </c>
      <c r="L31" s="106"/>
    </row>
    <row r="32" spans="1:12" s="21" customFormat="1" ht="14.4" x14ac:dyDescent="0.25">
      <c r="A32" s="103" t="s">
        <v>62</v>
      </c>
      <c r="B32" s="104">
        <v>1.1599490676909368E-2</v>
      </c>
      <c r="C32" s="105">
        <v>6.4332570335214204E-3</v>
      </c>
      <c r="D32" s="32">
        <v>88</v>
      </c>
      <c r="E32" s="32">
        <v>62</v>
      </c>
      <c r="F32" s="107">
        <v>41.935483870967744</v>
      </c>
      <c r="G32" s="104">
        <v>1.0715830634653286E-2</v>
      </c>
      <c r="H32" s="105">
        <v>6.2337401183907891E-3</v>
      </c>
      <c r="I32" s="32">
        <v>163</v>
      </c>
      <c r="J32" s="32">
        <v>124</v>
      </c>
      <c r="K32" s="107">
        <v>31.451612903225808</v>
      </c>
      <c r="L32" s="93"/>
    </row>
    <row r="33" spans="1:12" s="21" customFormat="1" ht="14.4" x14ac:dyDescent="0.25">
      <c r="A33" s="103" t="s">
        <v>63</v>
      </c>
      <c r="B33" s="104">
        <v>1.1467678282853579E-2</v>
      </c>
      <c r="C33" s="105">
        <v>1.9403533310782345E-2</v>
      </c>
      <c r="D33" s="32">
        <v>87</v>
      </c>
      <c r="E33" s="32">
        <v>187</v>
      </c>
      <c r="F33" s="33">
        <v>-53.475935828877006</v>
      </c>
      <c r="G33" s="119">
        <v>9.5982286666219628E-3</v>
      </c>
      <c r="H33" s="105">
        <v>1.8299043573340706E-2</v>
      </c>
      <c r="I33" s="32">
        <v>146</v>
      </c>
      <c r="J33" s="32">
        <v>364</v>
      </c>
      <c r="K33" s="33">
        <v>-59.890109890109891</v>
      </c>
      <c r="L33" s="93"/>
    </row>
    <row r="34" spans="1:12" s="21" customFormat="1" ht="14.4" x14ac:dyDescent="0.25">
      <c r="A34" s="121" t="s">
        <v>76</v>
      </c>
      <c r="B34" s="122">
        <v>7.2094788928813394</v>
      </c>
      <c r="C34" s="123">
        <v>6.6329992881912379</v>
      </c>
      <c r="D34" s="124">
        <v>54695</v>
      </c>
      <c r="E34" s="124">
        <v>63925</v>
      </c>
      <c r="F34" s="125">
        <v>-14.438795463433712</v>
      </c>
      <c r="G34" s="122">
        <v>7.5837182485993822</v>
      </c>
      <c r="H34" s="123">
        <v>6.8960247338720828</v>
      </c>
      <c r="I34" s="124">
        <v>115357</v>
      </c>
      <c r="J34" s="124">
        <v>137174</v>
      </c>
      <c r="K34" s="125">
        <v>-15.904617493110941</v>
      </c>
      <c r="L34" s="93"/>
    </row>
    <row r="35" spans="1:12" s="129" customFormat="1" ht="14.4" x14ac:dyDescent="0.25">
      <c r="A35" s="103" t="s">
        <v>77</v>
      </c>
      <c r="B35" s="104">
        <v>5.8146401389829885</v>
      </c>
      <c r="C35" s="105">
        <v>5.4086052076178071</v>
      </c>
      <c r="D35" s="32">
        <v>44113</v>
      </c>
      <c r="E35" s="32">
        <v>52125</v>
      </c>
      <c r="F35" s="33">
        <v>-15.37074340527578</v>
      </c>
      <c r="G35" s="104">
        <v>6.2274096484550139</v>
      </c>
      <c r="H35" s="105">
        <v>5.6756695615016275</v>
      </c>
      <c r="I35" s="32">
        <v>94726</v>
      </c>
      <c r="J35" s="32">
        <v>112899</v>
      </c>
      <c r="K35" s="33">
        <v>-16.096688190329409</v>
      </c>
      <c r="L35" s="130"/>
    </row>
    <row r="36" spans="1:12" s="21" customFormat="1" ht="14.4" x14ac:dyDescent="0.25">
      <c r="A36" s="103" t="s">
        <v>78</v>
      </c>
      <c r="B36" s="104">
        <v>1.3948387538983515</v>
      </c>
      <c r="C36" s="105">
        <v>1.2243940805734315</v>
      </c>
      <c r="D36" s="32">
        <v>10582</v>
      </c>
      <c r="E36" s="32">
        <v>11800</v>
      </c>
      <c r="F36" s="33">
        <v>-10.322033898305085</v>
      </c>
      <c r="G36" s="104">
        <v>1.3563086001443678</v>
      </c>
      <c r="H36" s="105">
        <v>1.2203551723704551</v>
      </c>
      <c r="I36" s="32">
        <v>20631</v>
      </c>
      <c r="J36" s="32">
        <v>24275</v>
      </c>
      <c r="K36" s="33">
        <v>-15.01132852729145</v>
      </c>
      <c r="L36" s="93"/>
    </row>
    <row r="37" spans="1:12" s="21" customFormat="1" ht="14.4" x14ac:dyDescent="0.25">
      <c r="A37" s="121" t="s">
        <v>64</v>
      </c>
      <c r="B37" s="122">
        <v>6.5953649489754227</v>
      </c>
      <c r="C37" s="123">
        <v>6.577175219093907</v>
      </c>
      <c r="D37" s="124">
        <v>50036</v>
      </c>
      <c r="E37" s="124">
        <v>63387</v>
      </c>
      <c r="F37" s="125">
        <v>-21.062678467193589</v>
      </c>
      <c r="G37" s="127">
        <v>6.80816822407788</v>
      </c>
      <c r="H37" s="123">
        <v>6.6226450664220087</v>
      </c>
      <c r="I37" s="124">
        <v>103560</v>
      </c>
      <c r="J37" s="124">
        <v>131736</v>
      </c>
      <c r="K37" s="125">
        <v>-21.388231007469486</v>
      </c>
      <c r="L37" s="93"/>
    </row>
    <row r="38" spans="1:12" s="21" customFormat="1" ht="14.4" x14ac:dyDescent="0.25">
      <c r="A38" s="103" t="s">
        <v>66</v>
      </c>
      <c r="B38" s="104">
        <v>3.4753655816749136</v>
      </c>
      <c r="C38" s="105">
        <v>3.2569920165355462</v>
      </c>
      <c r="D38" s="32">
        <v>26366</v>
      </c>
      <c r="E38" s="32">
        <v>31389</v>
      </c>
      <c r="F38" s="33">
        <v>-16.002421230367325</v>
      </c>
      <c r="G38" s="104">
        <v>3.6745437883025209</v>
      </c>
      <c r="H38" s="105">
        <v>3.246270438749733</v>
      </c>
      <c r="I38" s="32">
        <v>55894</v>
      </c>
      <c r="J38" s="32">
        <v>64574</v>
      </c>
      <c r="K38" s="33">
        <v>-13.441942577507977</v>
      </c>
      <c r="L38" s="93"/>
    </row>
    <row r="39" spans="1:12" s="21" customFormat="1" ht="14.4" x14ac:dyDescent="0.25">
      <c r="A39" s="103" t="s">
        <v>65</v>
      </c>
      <c r="B39" s="104">
        <v>3.1199993673005086</v>
      </c>
      <c r="C39" s="105">
        <v>3.3201832025583613</v>
      </c>
      <c r="D39" s="32">
        <v>23670</v>
      </c>
      <c r="E39" s="32">
        <v>31998</v>
      </c>
      <c r="F39" s="33">
        <v>-26.026626664166507</v>
      </c>
      <c r="G39" s="119">
        <v>3.1336244357753595</v>
      </c>
      <c r="H39" s="105">
        <v>3.3763746276722761</v>
      </c>
      <c r="I39" s="32">
        <v>47666</v>
      </c>
      <c r="J39" s="32">
        <v>67162</v>
      </c>
      <c r="K39" s="33">
        <v>-29.028319585479885</v>
      </c>
      <c r="L39" s="162"/>
    </row>
    <row r="40" spans="1:12" s="21" customFormat="1" ht="14.4" x14ac:dyDescent="0.25">
      <c r="A40" s="121" t="s">
        <v>73</v>
      </c>
      <c r="B40" s="122">
        <v>5.7012814800950107</v>
      </c>
      <c r="C40" s="123">
        <v>5.8003075511910858</v>
      </c>
      <c r="D40" s="124">
        <v>43253</v>
      </c>
      <c r="E40" s="124">
        <v>55900</v>
      </c>
      <c r="F40" s="125">
        <v>-22.624329159212881</v>
      </c>
      <c r="G40" s="122">
        <v>6.0832389945789735</v>
      </c>
      <c r="H40" s="123">
        <v>5.9173778073824579</v>
      </c>
      <c r="I40" s="124">
        <v>92533</v>
      </c>
      <c r="J40" s="124">
        <v>117707</v>
      </c>
      <c r="K40" s="125">
        <v>-21.387003321807537</v>
      </c>
      <c r="L40" s="93"/>
    </row>
    <row r="41" spans="1:12" s="21" customFormat="1" ht="14.4" x14ac:dyDescent="0.25">
      <c r="A41" s="103" t="s">
        <v>74</v>
      </c>
      <c r="B41" s="104">
        <v>5.3837454228146164</v>
      </c>
      <c r="C41" s="105">
        <v>5.6505786818463859</v>
      </c>
      <c r="D41" s="32">
        <v>40844</v>
      </c>
      <c r="E41" s="32">
        <v>54457</v>
      </c>
      <c r="F41" s="33">
        <v>-24.997704610977468</v>
      </c>
      <c r="G41" s="119">
        <v>5.7556501353613205</v>
      </c>
      <c r="H41" s="105">
        <v>5.8015508942149383</v>
      </c>
      <c r="I41" s="32">
        <v>87550</v>
      </c>
      <c r="J41" s="32">
        <v>115403</v>
      </c>
      <c r="K41" s="33">
        <v>-24.135421089573061</v>
      </c>
      <c r="L41" s="93"/>
    </row>
    <row r="42" spans="1:12" s="21" customFormat="1" ht="14.4" x14ac:dyDescent="0.25">
      <c r="A42" s="103" t="s">
        <v>75</v>
      </c>
      <c r="B42" s="104">
        <v>0.31753605728039397</v>
      </c>
      <c r="C42" s="105">
        <v>0.14972886934470014</v>
      </c>
      <c r="D42" s="32">
        <v>2409</v>
      </c>
      <c r="E42" s="32">
        <v>1443</v>
      </c>
      <c r="F42" s="33">
        <v>66.943866943866951</v>
      </c>
      <c r="G42" s="104">
        <v>0.32758885921765235</v>
      </c>
      <c r="H42" s="181">
        <v>0.1158269131675192</v>
      </c>
      <c r="I42" s="32">
        <v>4983</v>
      </c>
      <c r="J42" s="38">
        <v>2304</v>
      </c>
      <c r="K42" s="33">
        <v>116.27604166666667</v>
      </c>
      <c r="L42" s="93"/>
    </row>
    <row r="43" spans="1:12" s="21" customFormat="1" ht="14.4" x14ac:dyDescent="0.25">
      <c r="A43" s="188" t="s">
        <v>79</v>
      </c>
      <c r="B43" s="122">
        <v>5.6115172397430184</v>
      </c>
      <c r="C43" s="123">
        <v>5.132078917386603</v>
      </c>
      <c r="D43" s="124">
        <v>42572</v>
      </c>
      <c r="E43" s="124">
        <v>49460</v>
      </c>
      <c r="F43" s="125">
        <v>-13.926405175899717</v>
      </c>
      <c r="G43" s="122">
        <v>5.9415007685157057</v>
      </c>
      <c r="H43" s="123">
        <v>5.4853896715975212</v>
      </c>
      <c r="I43" s="124">
        <v>90377</v>
      </c>
      <c r="J43" s="124">
        <v>109114</v>
      </c>
      <c r="K43" s="125">
        <v>-17.171948604212108</v>
      </c>
      <c r="L43" s="106"/>
    </row>
    <row r="44" spans="1:12" s="21" customFormat="1" ht="14.4" x14ac:dyDescent="0.25">
      <c r="A44" s="103" t="s">
        <v>80</v>
      </c>
      <c r="B44" s="104">
        <v>5.3438062674157125</v>
      </c>
      <c r="C44" s="105">
        <v>4.8025301377339575</v>
      </c>
      <c r="D44" s="32">
        <v>40541</v>
      </c>
      <c r="E44" s="32">
        <v>46284</v>
      </c>
      <c r="F44" s="33">
        <v>-12.408175611442399</v>
      </c>
      <c r="G44" s="119">
        <v>5.6408658391152802</v>
      </c>
      <c r="H44" s="105">
        <v>5.1058353337438893</v>
      </c>
      <c r="I44" s="32">
        <v>85804</v>
      </c>
      <c r="J44" s="32">
        <v>101564</v>
      </c>
      <c r="K44" s="33">
        <v>-15.517309282816747</v>
      </c>
      <c r="L44" s="93"/>
    </row>
    <row r="45" spans="1:12" s="21" customFormat="1" ht="14.4" x14ac:dyDescent="0.25">
      <c r="A45" s="103" t="s">
        <v>81</v>
      </c>
      <c r="B45" s="104">
        <v>0.26771097232730601</v>
      </c>
      <c r="C45" s="105">
        <v>0.32954877965264562</v>
      </c>
      <c r="D45" s="32">
        <v>2031</v>
      </c>
      <c r="E45" s="32">
        <v>3176</v>
      </c>
      <c r="F45" s="33">
        <v>-36.051637279596974</v>
      </c>
      <c r="G45" s="104">
        <v>0.30063492940042624</v>
      </c>
      <c r="H45" s="105">
        <v>0.37955433785363279</v>
      </c>
      <c r="I45" s="32">
        <v>4573</v>
      </c>
      <c r="J45" s="32">
        <v>7550</v>
      </c>
      <c r="K45" s="33">
        <v>-39.430463576158942</v>
      </c>
      <c r="L45" s="93"/>
    </row>
    <row r="46" spans="1:12" s="21" customFormat="1" ht="14.4" x14ac:dyDescent="0.25">
      <c r="A46" s="121" t="s">
        <v>67</v>
      </c>
      <c r="B46" s="122">
        <v>5.0920445947691571</v>
      </c>
      <c r="C46" s="123">
        <v>5.3719771474108216</v>
      </c>
      <c r="D46" s="124">
        <v>38631</v>
      </c>
      <c r="E46" s="124">
        <v>51772</v>
      </c>
      <c r="F46" s="125">
        <v>-25.382446109866336</v>
      </c>
      <c r="G46" s="122">
        <v>5.3195881439523927</v>
      </c>
      <c r="H46" s="123">
        <v>5.5974964495330983</v>
      </c>
      <c r="I46" s="124">
        <v>80917</v>
      </c>
      <c r="J46" s="124">
        <v>111344</v>
      </c>
      <c r="K46" s="125">
        <v>-27.327022560712745</v>
      </c>
      <c r="L46" s="93"/>
    </row>
    <row r="47" spans="1:12" s="21" customFormat="1" ht="14.4" x14ac:dyDescent="0.25">
      <c r="A47" s="121" t="s">
        <v>83</v>
      </c>
      <c r="B47" s="122">
        <v>2.8065494942358442</v>
      </c>
      <c r="C47" s="123">
        <v>2.1825343297272504</v>
      </c>
      <c r="D47" s="124">
        <v>21292</v>
      </c>
      <c r="E47" s="124">
        <v>21034</v>
      </c>
      <c r="F47" s="125">
        <v>1.2265855281924503</v>
      </c>
      <c r="G47" s="122">
        <v>2.8891983112376849</v>
      </c>
      <c r="H47" s="123">
        <v>2.1589855090678296</v>
      </c>
      <c r="I47" s="124">
        <v>43948</v>
      </c>
      <c r="J47" s="124">
        <v>42946</v>
      </c>
      <c r="K47" s="125">
        <v>2.3331625762585571</v>
      </c>
      <c r="L47" s="93"/>
    </row>
    <row r="48" spans="1:12" s="21" customFormat="1" ht="14.4" x14ac:dyDescent="0.25">
      <c r="A48" s="121" t="s">
        <v>82</v>
      </c>
      <c r="B48" s="127">
        <v>2.2065394764938957</v>
      </c>
      <c r="C48" s="123">
        <v>2.6740559195303311</v>
      </c>
      <c r="D48" s="124">
        <v>16740</v>
      </c>
      <c r="E48" s="124">
        <v>25771</v>
      </c>
      <c r="F48" s="137">
        <v>-35.043265686236467</v>
      </c>
      <c r="G48" s="127">
        <v>2.3016026412221566</v>
      </c>
      <c r="H48" s="123">
        <v>2.7963351640755589</v>
      </c>
      <c r="I48" s="138">
        <v>35010</v>
      </c>
      <c r="J48" s="124">
        <v>55624</v>
      </c>
      <c r="K48" s="137">
        <v>-37.059542643463253</v>
      </c>
      <c r="L48" s="162"/>
    </row>
    <row r="49" spans="1:12" s="129" customFormat="1" ht="14.4" x14ac:dyDescent="0.25">
      <c r="A49" s="121" t="s">
        <v>85</v>
      </c>
      <c r="B49" s="122">
        <v>1.0106056252257287</v>
      </c>
      <c r="C49" s="123">
        <v>1.1326682867406421</v>
      </c>
      <c r="D49" s="124">
        <v>7667</v>
      </c>
      <c r="E49" s="124">
        <v>10916</v>
      </c>
      <c r="F49" s="125">
        <v>-29.763649688530595</v>
      </c>
      <c r="G49" s="127">
        <v>1.1064259483510113</v>
      </c>
      <c r="H49" s="123">
        <v>1.2976736586775923</v>
      </c>
      <c r="I49" s="124">
        <v>16830</v>
      </c>
      <c r="J49" s="124">
        <v>25813</v>
      </c>
      <c r="K49" s="125">
        <v>-34.800294425289586</v>
      </c>
      <c r="L49" s="128"/>
    </row>
    <row r="50" spans="1:12" s="21" customFormat="1" ht="14.4" x14ac:dyDescent="0.25">
      <c r="A50" s="103" t="s">
        <v>86</v>
      </c>
      <c r="B50" s="104">
        <v>0.78612911814872133</v>
      </c>
      <c r="C50" s="105">
        <v>0.77458489927802254</v>
      </c>
      <c r="D50" s="32">
        <v>5964</v>
      </c>
      <c r="E50" s="32">
        <v>7465</v>
      </c>
      <c r="F50" s="33">
        <v>-20.107166778298726</v>
      </c>
      <c r="G50" s="119">
        <v>0.86265723673570815</v>
      </c>
      <c r="H50" s="105">
        <v>0.91404728090791409</v>
      </c>
      <c r="I50" s="32">
        <v>13122</v>
      </c>
      <c r="J50" s="32">
        <v>18182</v>
      </c>
      <c r="K50" s="33">
        <v>-27.829721702782972</v>
      </c>
      <c r="L50" s="93"/>
    </row>
    <row r="51" spans="1:12" s="21" customFormat="1" ht="14.4" x14ac:dyDescent="0.25">
      <c r="A51" s="103" t="s">
        <v>87</v>
      </c>
      <c r="B51" s="104">
        <v>0.22447650707700745</v>
      </c>
      <c r="C51" s="105">
        <v>0.3580833874626197</v>
      </c>
      <c r="D51" s="32">
        <v>1703</v>
      </c>
      <c r="E51" s="32">
        <v>3451</v>
      </c>
      <c r="F51" s="33">
        <v>-50.65198493190379</v>
      </c>
      <c r="G51" s="119">
        <v>0.243768711615303</v>
      </c>
      <c r="H51" s="105">
        <v>0.38362637776967839</v>
      </c>
      <c r="I51" s="32">
        <v>3708</v>
      </c>
      <c r="J51" s="32">
        <v>7631</v>
      </c>
      <c r="K51" s="33">
        <v>-51.408727558642376</v>
      </c>
      <c r="L51" s="93"/>
    </row>
    <row r="52" spans="1:12" s="21" customFormat="1" ht="14.4" x14ac:dyDescent="0.25">
      <c r="A52" s="121" t="s">
        <v>84</v>
      </c>
      <c r="B52" s="122">
        <v>1.0342000437617147</v>
      </c>
      <c r="C52" s="123">
        <v>1.0690620518769547</v>
      </c>
      <c r="D52" s="124">
        <v>7846</v>
      </c>
      <c r="E52" s="124">
        <v>10303</v>
      </c>
      <c r="F52" s="125">
        <v>-23.847423080656117</v>
      </c>
      <c r="G52" s="122">
        <v>0.98677679647942229</v>
      </c>
      <c r="H52" s="123">
        <v>1.1315243756833864</v>
      </c>
      <c r="I52" s="124">
        <v>15010</v>
      </c>
      <c r="J52" s="124">
        <v>22508</v>
      </c>
      <c r="K52" s="125">
        <v>-33.312599964457078</v>
      </c>
      <c r="L52" s="162"/>
    </row>
    <row r="53" spans="1:12" ht="14.4" x14ac:dyDescent="0.25">
      <c r="A53" s="132" t="s">
        <v>88</v>
      </c>
      <c r="B53" s="133">
        <v>0.56389342177066226</v>
      </c>
      <c r="C53" s="134">
        <v>1.0361694312378209</v>
      </c>
      <c r="D53" s="135">
        <v>4278</v>
      </c>
      <c r="E53" s="135">
        <v>9986</v>
      </c>
      <c r="F53" s="136">
        <v>-57.160024033647105</v>
      </c>
      <c r="G53" s="133">
        <v>0.52619330306604239</v>
      </c>
      <c r="H53" s="134">
        <v>1.0294217451958727</v>
      </c>
      <c r="I53" s="135">
        <v>8004</v>
      </c>
      <c r="J53" s="135">
        <v>20477</v>
      </c>
      <c r="K53" s="136">
        <v>-60.912243004346344</v>
      </c>
      <c r="L53" s="155"/>
    </row>
    <row r="54" spans="1:12" ht="15" thickBot="1" x14ac:dyDescent="0.3">
      <c r="A54" s="142" t="s">
        <v>89</v>
      </c>
      <c r="B54" s="143">
        <v>0.36973376532648611</v>
      </c>
      <c r="C54" s="144">
        <v>0.58303985921543322</v>
      </c>
      <c r="D54" s="145">
        <v>2805</v>
      </c>
      <c r="E54" s="145">
        <v>5619</v>
      </c>
      <c r="F54" s="146">
        <v>-50.080085424452747</v>
      </c>
      <c r="G54" s="147">
        <v>0.39359311662373764</v>
      </c>
      <c r="H54" s="144">
        <v>0.62945693566428296</v>
      </c>
      <c r="I54" s="145">
        <v>5987</v>
      </c>
      <c r="J54" s="145">
        <v>12521</v>
      </c>
      <c r="K54" s="146">
        <v>-52.184330325053907</v>
      </c>
    </row>
    <row r="55" spans="1:12" ht="15" customHeight="1" x14ac:dyDescent="0.25">
      <c r="A55" s="52" t="s">
        <v>90</v>
      </c>
      <c r="B55" s="158"/>
      <c r="C55" s="158"/>
      <c r="D55" s="159"/>
      <c r="E55" s="159"/>
      <c r="F55" s="40"/>
      <c r="G55" s="158"/>
      <c r="H55" s="158"/>
      <c r="I55" s="159"/>
      <c r="J55" s="159"/>
      <c r="K55" s="40"/>
    </row>
    <row r="56" spans="1:12" ht="15" customHeight="1" x14ac:dyDescent="0.25">
      <c r="A56" s="58" t="s">
        <v>91</v>
      </c>
      <c r="B56" s="148"/>
      <c r="C56" s="148"/>
      <c r="D56" s="149"/>
      <c r="E56" s="141"/>
      <c r="F56" s="150"/>
      <c r="G56" s="141"/>
      <c r="H56" s="148"/>
      <c r="I56" s="149"/>
      <c r="J56" s="149"/>
      <c r="K56" s="150"/>
    </row>
    <row r="57" spans="1:12" ht="15" customHeight="1" x14ac:dyDescent="0.25">
      <c r="A57" s="58" t="s">
        <v>92</v>
      </c>
      <c r="B57" s="141"/>
      <c r="C57" s="141"/>
      <c r="D57" s="141"/>
      <c r="E57" s="141"/>
      <c r="F57" s="141"/>
      <c r="G57" s="141"/>
      <c r="H57" s="141"/>
      <c r="I57" s="152"/>
      <c r="J57" s="152"/>
      <c r="K57" s="152"/>
    </row>
    <row r="58" spans="1:12" ht="15" customHeight="1" x14ac:dyDescent="0.25">
      <c r="A58" s="58" t="s">
        <v>109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3"/>
    </row>
    <row r="59" spans="1:12" ht="15" customHeight="1" x14ac:dyDescent="0.25">
      <c r="A59" s="58"/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25">
      <c r="A64" s="208" t="s">
        <v>40</v>
      </c>
      <c r="B64" s="208"/>
      <c r="C64" s="208"/>
      <c r="D64" s="208"/>
      <c r="E64" s="208"/>
      <c r="F64" s="208"/>
      <c r="G64" s="208"/>
      <c r="H64" s="208"/>
      <c r="I64" s="208"/>
      <c r="J64" s="208"/>
      <c r="K64" s="208"/>
    </row>
    <row r="65" spans="1:11" s="85" customFormat="1" ht="15" customHeight="1" x14ac:dyDescent="0.2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76" t="s">
        <v>100</v>
      </c>
    </row>
    <row r="67" spans="1:11" s="85" customFormat="1" ht="13.8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By Market</vt:lpstr>
      <vt:lpstr>By Manufacturer EU</vt:lpstr>
      <vt:lpstr>By Manufacturer Total</vt:lpstr>
      <vt:lpstr>By Manufacturer Western Europe</vt:lpstr>
      <vt:lpstr>'By Manufacturer EU'!Print_Area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2021-02-16T12:01:49Z</cp:lastPrinted>
  <dcterms:created xsi:type="dcterms:W3CDTF">2019-02-14T14:15:47Z</dcterms:created>
  <dcterms:modified xsi:type="dcterms:W3CDTF">2021-03-16T10:54:17Z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