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pcbe47795-my.sharepoint.com/personal/fp_acea_be/Documents/ACEA/SHARED/PR PC/2020/PR PC 11 November 2020/FINAL 2011/"/>
    </mc:Choice>
  </mc:AlternateContent>
  <xr:revisionPtr revIDLastSave="563" documentId="8_{FFB1525D-15BA-4758-820E-B26AADB9D050}" xr6:coauthVersionLast="45" xr6:coauthVersionMax="45" xr10:uidLastSave="{A30B460E-293D-4191-8F7E-63253DFB6D69}"/>
  <bookViews>
    <workbookView xWindow="-108" yWindow="-108" windowWidth="23256" windowHeight="12576" xr2:uid="{C6045607-BF42-4ECD-822A-B887FB11672D}"/>
  </bookViews>
  <sheets>
    <sheet name="By Market" sheetId="1" r:id="rId1"/>
    <sheet name="By Manufacturer EU27" sheetId="2" r:id="rId2"/>
    <sheet name="By Manufacturer Total" sheetId="3" r:id="rId3"/>
    <sheet name="By Manufacturer Western Europe" sheetId="4" r:id="rId4"/>
  </sheets>
  <definedNames>
    <definedName name="_xlnm.Print_Area" localSheetId="1">'By Manufacturer EU27'!$A$1:$K$66</definedName>
    <definedName name="_xlnm.Print_Area" localSheetId="3">'By Manufacturer Western Europe'!$A$1:$K$66</definedName>
    <definedName name="_xlnm.Print_Area" localSheetId="0">'By Market'!$B$1:$J$68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1" i="1" l="1"/>
  <c r="E11" i="4" l="1"/>
  <c r="D11" i="4"/>
  <c r="E11" i="3"/>
  <c r="D11" i="3"/>
  <c r="C11" i="4"/>
  <c r="B11" i="4"/>
  <c r="C11" i="3"/>
  <c r="B11" i="3"/>
  <c r="E11" i="2"/>
  <c r="D11" i="2"/>
  <c r="G11" i="2"/>
  <c r="G9" i="2"/>
  <c r="F11" i="4" l="1"/>
  <c r="K11" i="4" s="1"/>
  <c r="J11" i="4"/>
  <c r="G11" i="4"/>
  <c r="G9" i="4"/>
  <c r="B9" i="4"/>
  <c r="K8" i="4"/>
  <c r="F11" i="3"/>
  <c r="K11" i="3" s="1"/>
  <c r="H11" i="3"/>
  <c r="I11" i="3"/>
  <c r="G9" i="3"/>
  <c r="B9" i="3"/>
  <c r="K8" i="3"/>
  <c r="F11" i="2"/>
  <c r="K11" i="2" s="1"/>
  <c r="J11" i="2"/>
  <c r="I11" i="2"/>
  <c r="B9" i="2"/>
  <c r="K8" i="2"/>
  <c r="I12" i="1"/>
  <c r="H12" i="1"/>
  <c r="G12" i="1"/>
  <c r="E11" i="1"/>
  <c r="J11" i="3" l="1"/>
  <c r="H11" i="4"/>
  <c r="I11" i="4"/>
  <c r="H11" i="2"/>
  <c r="G11" i="3"/>
</calcChain>
</file>

<file path=xl/sharedStrings.xml><?xml version="1.0" encoding="utf-8"?>
<sst xmlns="http://schemas.openxmlformats.org/spreadsheetml/2006/main" count="241" uniqueCount="117">
  <si>
    <t xml:space="preserve">   P  R  E  S  S       R  E  L  E  A  S  E</t>
  </si>
  <si>
    <t>PRESS EMBARGO FOR ALL DATA:</t>
  </si>
  <si>
    <t>PROVISIONAL</t>
  </si>
  <si>
    <t>NEW PASSENGER CAR REGISTRATIONS BY MARKET</t>
  </si>
  <si>
    <t>%Change</t>
  </si>
  <si>
    <t>AUSTRIA</t>
  </si>
  <si>
    <t>BELGIUM</t>
  </si>
  <si>
    <t>BULGARIA</t>
  </si>
  <si>
    <t>CROATIA</t>
  </si>
  <si>
    <t>CYPRUS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</si>
  <si>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</si>
  <si>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</si>
  <si>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</si>
  <si>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</si>
  <si>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</si>
  <si>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</si>
  <si>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</si>
  <si>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</si>
  <si>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IRELAND</t>
  </si>
  <si>
    <t>ITALY</t>
  </si>
  <si>
    <t>LATVIA</t>
  </si>
  <si>
    <t>LITHUANIA</t>
  </si>
  <si>
    <t>LUXEMBOURG</t>
  </si>
  <si>
    <t>NETHERLANDS</t>
  </si>
  <si>
    <t>POLAND</t>
  </si>
  <si>
    <t>PORTUGAL</t>
  </si>
  <si>
    <t>ROMANIA</t>
  </si>
  <si>
    <t>SLOVENIA</t>
  </si>
  <si>
    <t>SPAIN</t>
  </si>
  <si>
    <t>SWEDEN</t>
  </si>
  <si>
    <t>UNITED KINGDOM</t>
  </si>
  <si>
    <t>EUROPEAN UNION</t>
  </si>
  <si>
    <t>ICELAND</t>
  </si>
  <si>
    <t>NORWAY</t>
  </si>
  <si>
    <t>SWITZERLAND</t>
  </si>
  <si>
    <t>EFTA</t>
  </si>
  <si>
    <r>
      <rPr>
        <sz val="9"/>
        <color theme="0" tint="-0.499984740745262"/>
        <rFont val="Corbel"/>
        <family val="2"/>
      </rPr>
      <t>SOURCE:</t>
    </r>
    <r>
      <rPr>
        <b/>
        <sz val="9"/>
        <color theme="0" tint="-0.499984740745262"/>
        <rFont val="Corbel"/>
        <family val="2"/>
      </rPr>
      <t xml:space="preserve"> </t>
    </r>
    <r>
      <rPr>
        <b/>
        <sz val="9"/>
        <color theme="0" tint="-0.499984740745262"/>
        <rFont val="Corbel"/>
        <family val="2"/>
      </rPr>
      <t xml:space="preserve">NATIONAL AUTOMOBILE MANUFACTURERS' ASSOCIATIONS </t>
    </r>
  </si>
  <si>
    <r>
      <rPr>
        <i/>
        <vertAlign val="superscript"/>
        <sz val="9"/>
        <color theme="0" tint="-0.499984740745262"/>
        <rFont val="Corbel"/>
        <family val="2"/>
      </rPr>
      <t>1</t>
    </r>
    <r>
      <rPr>
        <i/>
        <sz val="9"/>
        <color theme="0" tint="-0.499984740745262"/>
        <rFont val="Corbel"/>
        <family val="2"/>
      </rPr>
      <t>Data for Malta n.a.</t>
    </r>
  </si>
  <si>
    <t>A C E A</t>
  </si>
  <si>
    <t>Association des</t>
  </si>
  <si>
    <t>For further information, please contact: Francesca Piazza - Statistics Manager - E-mail: fp@acea.be</t>
  </si>
  <si>
    <t>Tel (32 2) 732 55 50</t>
  </si>
  <si>
    <t>Fax (32 2) 738 73 10</t>
  </si>
  <si>
    <t>This information is available on the ACEA website: http://www.acea.be</t>
  </si>
  <si>
    <t>(32 2) 738 73 11</t>
  </si>
  <si>
    <t xml:space="preserve"> NEW PASSENGER CAR REGISTRATIONS BY MANUFACTURER</t>
  </si>
  <si>
    <r>
      <t xml:space="preserve">    %Share</t>
    </r>
    <r>
      <rPr>
        <b/>
        <vertAlign val="superscript"/>
        <sz val="11"/>
        <rFont val="Calibri"/>
        <family val="2"/>
        <scheme val="minor"/>
      </rPr>
      <t>1</t>
    </r>
  </si>
  <si>
    <t>Units</t>
  </si>
  <si>
    <t>VW Group</t>
  </si>
  <si>
    <t>VOLKSWAGEN</t>
  </si>
  <si>
    <t>SKODA</t>
  </si>
  <si>
    <t>AUDI</t>
  </si>
  <si>
    <t>SEAT</t>
  </si>
  <si>
    <t>PORSCHE</t>
  </si>
  <si>
    <r>
      <t>OTHERS</t>
    </r>
    <r>
      <rPr>
        <vertAlign val="superscript"/>
        <sz val="11"/>
        <rFont val="Calibri"/>
        <family val="2"/>
        <scheme val="minor"/>
      </rPr>
      <t>2</t>
    </r>
  </si>
  <si>
    <t>PSA Group</t>
  </si>
  <si>
    <t>PEUGEOT</t>
  </si>
  <si>
    <t>OPEL/VAUXHALL</t>
  </si>
  <si>
    <t>CITROEN</t>
  </si>
  <si>
    <t>DS</t>
  </si>
  <si>
    <t>RENAULT Group</t>
  </si>
  <si>
    <t>RENAULT</t>
  </si>
  <si>
    <t>DACIA</t>
  </si>
  <si>
    <t>ALPINE</t>
  </si>
  <si>
    <t>LADA</t>
  </si>
  <si>
    <t>HYUNDAI Group</t>
  </si>
  <si>
    <t>HYUNDAI</t>
  </si>
  <si>
    <t>KIA</t>
  </si>
  <si>
    <t>FORD</t>
  </si>
  <si>
    <t>FCA Group</t>
  </si>
  <si>
    <t>FIAT</t>
  </si>
  <si>
    <t>JEEP</t>
  </si>
  <si>
    <t>LANCIA/CHRYSLER</t>
  </si>
  <si>
    <t>ALFA ROMEO</t>
  </si>
  <si>
    <r>
      <t>OTHERS</t>
    </r>
    <r>
      <rPr>
        <vertAlign val="superscript"/>
        <sz val="11"/>
        <rFont val="Calibri"/>
        <family val="2"/>
        <scheme val="minor"/>
      </rPr>
      <t>3</t>
    </r>
  </si>
  <si>
    <t>DAIMLER</t>
  </si>
  <si>
    <t>MERCEDES</t>
  </si>
  <si>
    <t>SMART</t>
  </si>
  <si>
    <t>BMW Group</t>
  </si>
  <si>
    <t>BMW</t>
  </si>
  <si>
    <t>MINI</t>
  </si>
  <si>
    <t>TOYOTA Group</t>
  </si>
  <si>
    <t xml:space="preserve">TOYOTA </t>
  </si>
  <si>
    <t>LEXUS</t>
  </si>
  <si>
    <t>NISSAN</t>
  </si>
  <si>
    <t>VOLVO CAR CORP.</t>
  </si>
  <si>
    <t>MAZDA</t>
  </si>
  <si>
    <t>JAGUAR LAND ROVER Group</t>
  </si>
  <si>
    <t>LAND ROVER</t>
  </si>
  <si>
    <t>JAGUAR</t>
  </si>
  <si>
    <t>MITSUBISHI</t>
  </si>
  <si>
    <t>HONDA</t>
  </si>
  <si>
    <r>
      <rPr>
        <sz val="9"/>
        <color theme="0" tint="-0.499984740745262"/>
        <rFont val="Corbel"/>
        <family val="2"/>
      </rPr>
      <t>SOURCE:</t>
    </r>
    <r>
      <rPr>
        <b/>
        <sz val="9"/>
        <color theme="0" tint="-0.499984740745262"/>
        <rFont val="Corbel"/>
        <family val="2"/>
      </rPr>
      <t xml:space="preserve"> ACEA MEMBERS</t>
    </r>
  </si>
  <si>
    <r>
      <rPr>
        <i/>
        <vertAlign val="superscript"/>
        <sz val="9"/>
        <color indexed="23"/>
        <rFont val="Corbel"/>
        <family val="2"/>
      </rPr>
      <t>1</t>
    </r>
    <r>
      <rPr>
        <i/>
        <sz val="9"/>
        <color indexed="23"/>
        <rFont val="Corbel"/>
        <family val="2"/>
      </rPr>
      <t>ACEA estimation based on total by market</t>
    </r>
  </si>
  <si>
    <r>
      <rPr>
        <i/>
        <vertAlign val="superscript"/>
        <sz val="9"/>
        <color indexed="23"/>
        <rFont val="Corbel"/>
        <family val="2"/>
      </rPr>
      <t>2</t>
    </r>
    <r>
      <rPr>
        <i/>
        <sz val="9"/>
        <color indexed="23"/>
        <rFont val="Corbel"/>
        <family val="2"/>
      </rPr>
      <t>Includes Bentley, Lamborghini and Bugatti</t>
    </r>
  </si>
  <si>
    <r>
      <rPr>
        <i/>
        <vertAlign val="superscript"/>
        <sz val="9"/>
        <color indexed="23"/>
        <rFont val="Corbel"/>
        <family val="2"/>
      </rPr>
      <t>3</t>
    </r>
    <r>
      <rPr>
        <i/>
        <sz val="9"/>
        <color indexed="23"/>
        <rFont val="Corbel"/>
        <family val="2"/>
      </rPr>
      <t>Includes Dodge and Maserati</t>
    </r>
  </si>
  <si>
    <t xml:space="preserve"> '19</t>
  </si>
  <si>
    <t>SLOVAKIA</t>
  </si>
  <si>
    <r>
      <t>EU12</t>
    </r>
    <r>
      <rPr>
        <vertAlign val="superscript"/>
        <sz val="8"/>
        <rFont val="Arial"/>
        <family val="2"/>
      </rPr>
      <t>3</t>
    </r>
  </si>
  <si>
    <r>
      <rPr>
        <i/>
        <vertAlign val="superscript"/>
        <sz val="9"/>
        <color theme="0" tint="-0.499984740745262"/>
        <rFont val="Corbel"/>
        <family val="2"/>
      </rPr>
      <t>2</t>
    </r>
    <r>
      <rPr>
        <i/>
        <sz val="9"/>
        <color theme="0" tint="-0.499984740745262"/>
        <rFont val="Corbel"/>
        <family val="2"/>
      </rPr>
      <t>Member States before the 2004 enlargement</t>
    </r>
  </si>
  <si>
    <r>
      <rPr>
        <i/>
        <vertAlign val="superscript"/>
        <sz val="9"/>
        <color theme="0" tint="-0.499984740745262"/>
        <rFont val="Corbel"/>
        <family val="2"/>
      </rPr>
      <t>3</t>
    </r>
    <r>
      <rPr>
        <i/>
        <sz val="9"/>
        <color theme="0" tint="-0.499984740745262"/>
        <rFont val="Corbel"/>
        <family val="2"/>
      </rPr>
      <t>Member States having joined the EU since 2004</t>
    </r>
  </si>
  <si>
    <t>Page 2 of 5</t>
  </si>
  <si>
    <t>Page 3 of 5</t>
  </si>
  <si>
    <t>Page 4 of 5</t>
  </si>
  <si>
    <t>Page 5 of 5</t>
  </si>
  <si>
    <r>
      <t>EUROPEAN UNION</t>
    </r>
    <r>
      <rPr>
        <b/>
        <vertAlign val="superscript"/>
        <sz val="12"/>
        <rFont val="Corbel"/>
        <family val="2"/>
      </rPr>
      <t>1</t>
    </r>
    <r>
      <rPr>
        <b/>
        <sz val="12"/>
        <rFont val="Corbel"/>
        <family val="2"/>
      </rPr>
      <t xml:space="preserve"> + EFTA + UK</t>
    </r>
  </si>
  <si>
    <t>20/19</t>
  </si>
  <si>
    <t>EUROPEAN UNION (EU)</t>
  </si>
  <si>
    <t>TOTAL (EU + EFTA + UK)</t>
  </si>
  <si>
    <t>WESTERN EUROPE (EU14 + EFTA + UK)</t>
  </si>
  <si>
    <r>
      <t>EU14</t>
    </r>
    <r>
      <rPr>
        <vertAlign val="superscript"/>
        <sz val="8"/>
        <rFont val="Arial"/>
        <family val="2"/>
      </rPr>
      <t>2</t>
    </r>
  </si>
  <si>
    <t>EUROPEAN UNION + EFTA + UK</t>
  </si>
  <si>
    <t xml:space="preserve"> '20</t>
  </si>
  <si>
    <t>November</t>
  </si>
  <si>
    <t>Jan-Nov</t>
  </si>
  <si>
    <t xml:space="preserve"> 8.00 AM (7.00 AM GMT), 17 December 2020</t>
  </si>
  <si>
    <t>Next press release: Tuesday 19 January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</si>
</sst>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\+0.0;\-0.0"/>
    <numFmt numFmtId="165" formatCode="0.0%"/>
    <numFmt numFmtId="166" formatCode="\+0.0%;\-0.0%"/>
    <numFmt numFmtId="167" formatCode="0.0"/>
  </numFmts>
  <fonts count="59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orbel"/>
      <family val="2"/>
    </font>
    <font>
      <b/>
      <sz val="24"/>
      <name val="Corbel"/>
      <family val="2"/>
    </font>
    <font>
      <sz val="10"/>
      <name val="Calibri"/>
      <family val="2"/>
      <scheme val="minor"/>
    </font>
    <font>
      <b/>
      <sz val="8"/>
      <color indexed="23"/>
      <name val="Corbel"/>
      <family val="2"/>
    </font>
    <font>
      <b/>
      <sz val="14"/>
      <color indexed="10"/>
      <name val="Corbel"/>
      <family val="2"/>
    </font>
    <font>
      <b/>
      <sz val="8"/>
      <color theme="0" tint="-0.499984740745262"/>
      <name val="Corbel"/>
      <family val="2"/>
    </font>
    <font>
      <b/>
      <sz val="12"/>
      <name val="Corbel"/>
      <family val="2"/>
    </font>
    <font>
      <b/>
      <sz val="13"/>
      <name val="Corbel"/>
      <family val="2"/>
    </font>
    <font>
      <i/>
      <sz val="9"/>
      <color theme="0" tint="-0.499984740745262"/>
      <name val="Corbel"/>
      <family val="2"/>
    </font>
    <font>
      <b/>
      <sz val="10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color indexed="10"/>
      <name val="Calibri"/>
      <family val="2"/>
      <scheme val="minor"/>
    </font>
    <font>
      <b/>
      <vertAlign val="superscript"/>
      <sz val="11"/>
      <name val="Calibri"/>
      <family val="2"/>
      <scheme val="minor"/>
    </font>
    <font>
      <vertAlign val="superscript"/>
      <sz val="8"/>
      <name val="Arial"/>
      <family val="2"/>
    </font>
    <font>
      <i/>
      <sz val="11"/>
      <name val="Calibri"/>
      <family val="2"/>
      <scheme val="minor"/>
    </font>
    <font>
      <b/>
      <sz val="9"/>
      <color theme="0" tint="-0.499984740745262"/>
      <name val="Corbel"/>
      <family val="2"/>
    </font>
    <font>
      <sz val="9"/>
      <color theme="0" tint="-0.499984740745262"/>
      <name val="Corbel"/>
      <family val="2"/>
    </font>
    <font>
      <sz val="8"/>
      <name val="Corbel"/>
      <family val="2"/>
    </font>
    <font>
      <i/>
      <vertAlign val="superscript"/>
      <sz val="9"/>
      <color theme="0" tint="-0.499984740745262"/>
      <name val="Corbel"/>
      <family val="2"/>
    </font>
    <font>
      <i/>
      <sz val="9"/>
      <color indexed="23"/>
      <name val="Corbel"/>
      <family val="2"/>
    </font>
    <font>
      <sz val="9"/>
      <name val="Corbel"/>
      <family val="2"/>
    </font>
    <font>
      <sz val="11"/>
      <name val="Corbel"/>
      <family val="2"/>
    </font>
    <font>
      <b/>
      <sz val="12"/>
      <name val="Calibri"/>
      <family val="2"/>
      <scheme val="minor"/>
    </font>
    <font>
      <b/>
      <sz val="8"/>
      <name val="Calibri"/>
      <family val="2"/>
      <scheme val="minor"/>
    </font>
    <font>
      <b/>
      <sz val="14"/>
      <name val="Corbel"/>
      <family val="2"/>
    </font>
    <font>
      <sz val="10"/>
      <color indexed="12"/>
      <name val="Calibri"/>
      <family val="2"/>
      <scheme val="minor"/>
    </font>
    <font>
      <b/>
      <sz val="10"/>
      <name val="Calibri"/>
      <family val="2"/>
      <scheme val="minor"/>
    </font>
    <font>
      <sz val="10"/>
      <color indexed="48"/>
      <name val="Calibri"/>
      <family val="2"/>
      <scheme val="minor"/>
    </font>
    <font>
      <b/>
      <sz val="10"/>
      <color indexed="10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color indexed="12"/>
      <name val="Calibri"/>
      <family val="2"/>
      <scheme val="minor"/>
    </font>
    <font>
      <b/>
      <sz val="20"/>
      <name val="Corbel"/>
      <family val="2"/>
    </font>
    <font>
      <sz val="10"/>
      <color indexed="10"/>
      <name val="Arial"/>
      <family val="2"/>
    </font>
    <font>
      <b/>
      <sz val="22"/>
      <name val="Corbel"/>
      <family val="2"/>
    </font>
    <font>
      <sz val="10"/>
      <name val="Times New Roman"/>
      <family val="1"/>
    </font>
    <font>
      <b/>
      <sz val="11"/>
      <color rgb="FFFF0000"/>
      <name val="Arial"/>
      <family val="2"/>
    </font>
    <font>
      <b/>
      <sz val="9"/>
      <color rgb="FFFF0000"/>
      <name val="Arial"/>
      <family val="2"/>
    </font>
    <font>
      <sz val="11"/>
      <color indexed="10"/>
      <name val="Calibri"/>
      <family val="2"/>
      <scheme val="minor"/>
    </font>
    <font>
      <vertAlign val="superscript"/>
      <sz val="11"/>
      <name val="Calibri"/>
      <family val="2"/>
      <scheme val="minor"/>
    </font>
    <font>
      <sz val="11"/>
      <name val="Calibri"/>
      <family val="2"/>
    </font>
    <font>
      <b/>
      <sz val="11"/>
      <color indexed="10"/>
      <name val="Calibri"/>
      <family val="2"/>
      <scheme val="minor"/>
    </font>
    <font>
      <b/>
      <sz val="9"/>
      <name val="Corbel"/>
      <family val="2"/>
    </font>
    <font>
      <sz val="9"/>
      <color indexed="10"/>
      <name val="Corbel"/>
      <family val="2"/>
    </font>
    <font>
      <i/>
      <vertAlign val="superscript"/>
      <sz val="9"/>
      <color indexed="23"/>
      <name val="Corbel"/>
      <family val="2"/>
    </font>
    <font>
      <b/>
      <sz val="14"/>
      <color rgb="FFFF0000"/>
      <name val="Corbel"/>
      <family val="2"/>
    </font>
    <font>
      <sz val="8"/>
      <name val="Arial"/>
      <family val="2"/>
    </font>
    <font>
      <sz val="14"/>
      <name val="Corbel"/>
      <family val="2"/>
    </font>
    <font>
      <b/>
      <vertAlign val="superscript"/>
      <sz val="12"/>
      <name val="Corbel"/>
      <family val="2"/>
    </font>
    <font>
      <sz val="9"/>
      <color indexed="10"/>
      <name val="Arial"/>
      <family val="2"/>
    </font>
    <font>
      <sz val="10"/>
      <color rgb="FF7F7F7F"/>
      <name val="Corbel"/>
      <family val="2"/>
    </font>
    <font>
      <b/>
      <sz val="11"/>
      <name val="Corbel"/>
      <family val="2"/>
    </font>
    <font>
      <sz val="10.5"/>
      <color rgb="FF7F7F7F"/>
      <name val="Corbel"/>
      <family val="2"/>
    </font>
    <font>
      <b/>
      <sz val="11"/>
      <color indexed="10"/>
      <name val="Corbe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</fills>
  <borders count="56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9" fontId="4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" fillId="2" borderId="0" applyNumberFormat="0" applyBorder="0" applyAlignment="0" applyProtection="0"/>
  </cellStyleXfs>
  <cellXfs count="223">
    <xf numFmtId="0" fontId="0" fillId="0" borderId="0" xfId="0"/>
    <xf numFmtId="0" fontId="5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49" fontId="8" fillId="0" borderId="0" xfId="0" applyNumberFormat="1" applyFont="1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5" fillId="0" borderId="6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8" fillId="0" borderId="0" xfId="0" applyFont="1" applyAlignment="1">
      <alignment horizontal="right" vertical="center"/>
    </xf>
    <xf numFmtId="0" fontId="5" fillId="0" borderId="0" xfId="0" applyFont="1" applyAlignment="1">
      <alignment horizontal="centerContinuous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14" fillId="0" borderId="9" xfId="0" applyFont="1" applyBorder="1" applyAlignment="1">
      <alignment vertical="center"/>
    </xf>
    <xf numFmtId="14" fontId="7" fillId="0" borderId="0" xfId="0" quotePrefix="1" applyNumberFormat="1" applyFont="1" applyAlignment="1">
      <alignment horizontal="right" vertical="center"/>
    </xf>
    <xf numFmtId="0" fontId="15" fillId="0" borderId="0" xfId="0" applyFont="1" applyAlignment="1">
      <alignment vertical="center"/>
    </xf>
    <xf numFmtId="0" fontId="16" fillId="0" borderId="10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164" fontId="16" fillId="0" borderId="12" xfId="0" applyNumberFormat="1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164" fontId="16" fillId="0" borderId="0" xfId="0" applyNumberFormat="1" applyFont="1" applyAlignment="1">
      <alignment horizontal="center" vertical="center"/>
    </xf>
    <xf numFmtId="0" fontId="16" fillId="0" borderId="14" xfId="0" quotePrefix="1" applyFont="1" applyBorder="1" applyAlignment="1">
      <alignment horizontal="center" vertical="center"/>
    </xf>
    <xf numFmtId="0" fontId="16" fillId="0" borderId="15" xfId="0" quotePrefix="1" applyFont="1" applyBorder="1" applyAlignment="1">
      <alignment horizontal="center" vertical="center"/>
    </xf>
    <xf numFmtId="164" fontId="16" fillId="0" borderId="16" xfId="0" quotePrefix="1" applyNumberFormat="1" applyFont="1" applyBorder="1" applyAlignment="1">
      <alignment horizontal="center" vertical="center"/>
    </xf>
    <xf numFmtId="164" fontId="16" fillId="0" borderId="0" xfId="0" quotePrefix="1" applyNumberFormat="1" applyFont="1" applyAlignment="1">
      <alignment horizontal="center" vertical="center"/>
    </xf>
    <xf numFmtId="3" fontId="15" fillId="0" borderId="18" xfId="0" applyNumberFormat="1" applyFont="1" applyBorder="1" applyAlignment="1">
      <alignment vertical="center"/>
    </xf>
    <xf numFmtId="3" fontId="15" fillId="0" borderId="19" xfId="0" applyNumberFormat="1" applyFont="1" applyBorder="1" applyAlignment="1">
      <alignment vertical="center"/>
    </xf>
    <xf numFmtId="164" fontId="15" fillId="0" borderId="20" xfId="0" applyNumberFormat="1" applyFont="1" applyBorder="1" applyAlignment="1">
      <alignment vertical="center"/>
    </xf>
    <xf numFmtId="164" fontId="15" fillId="0" borderId="0" xfId="0" applyNumberFormat="1" applyFont="1" applyAlignment="1">
      <alignment vertical="center"/>
    </xf>
    <xf numFmtId="165" fontId="7" fillId="0" borderId="0" xfId="1" applyNumberFormat="1" applyFont="1" applyAlignment="1">
      <alignment vertical="center"/>
    </xf>
    <xf numFmtId="3" fontId="17" fillId="0" borderId="0" xfId="0" applyNumberFormat="1" applyFont="1" applyAlignment="1">
      <alignment vertical="center"/>
    </xf>
    <xf numFmtId="0" fontId="17" fillId="0" borderId="0" xfId="0" applyFont="1" applyAlignment="1">
      <alignment vertical="center"/>
    </xf>
    <xf numFmtId="3" fontId="15" fillId="0" borderId="22" xfId="0" applyNumberFormat="1" applyFont="1" applyBorder="1" applyAlignment="1">
      <alignment vertical="center"/>
    </xf>
    <xf numFmtId="165" fontId="17" fillId="0" borderId="0" xfId="1" applyNumberFormat="1" applyFont="1" applyAlignment="1">
      <alignment vertical="center"/>
    </xf>
    <xf numFmtId="164" fontId="16" fillId="0" borderId="0" xfId="0" applyNumberFormat="1" applyFont="1" applyAlignment="1">
      <alignment vertical="center"/>
    </xf>
    <xf numFmtId="0" fontId="16" fillId="0" borderId="23" xfId="0" applyFont="1" applyBorder="1" applyAlignment="1">
      <alignment vertical="center"/>
    </xf>
    <xf numFmtId="3" fontId="15" fillId="0" borderId="24" xfId="0" applyNumberFormat="1" applyFont="1" applyBorder="1" applyAlignment="1">
      <alignment vertical="center"/>
    </xf>
    <xf numFmtId="3" fontId="15" fillId="0" borderId="25" xfId="0" applyNumberFormat="1" applyFont="1" applyBorder="1" applyAlignment="1">
      <alignment vertical="center"/>
    </xf>
    <xf numFmtId="164" fontId="15" fillId="0" borderId="26" xfId="0" applyNumberFormat="1" applyFont="1" applyBorder="1" applyAlignment="1">
      <alignment vertical="center"/>
    </xf>
    <xf numFmtId="3" fontId="20" fillId="0" borderId="18" xfId="0" applyNumberFormat="1" applyFont="1" applyBorder="1" applyAlignment="1">
      <alignment vertical="center"/>
    </xf>
    <xf numFmtId="3" fontId="20" fillId="0" borderId="19" xfId="0" applyNumberFormat="1" applyFont="1" applyBorder="1" applyAlignment="1">
      <alignment vertical="center"/>
    </xf>
    <xf numFmtId="164" fontId="20" fillId="0" borderId="20" xfId="0" applyNumberFormat="1" applyFont="1" applyBorder="1" applyAlignment="1">
      <alignment vertical="center"/>
    </xf>
    <xf numFmtId="0" fontId="16" fillId="0" borderId="28" xfId="0" applyFont="1" applyBorder="1" applyAlignment="1">
      <alignment vertical="center"/>
    </xf>
    <xf numFmtId="3" fontId="15" fillId="0" borderId="29" xfId="0" applyNumberFormat="1" applyFont="1" applyBorder="1" applyAlignment="1">
      <alignment vertical="center"/>
    </xf>
    <xf numFmtId="3" fontId="15" fillId="0" borderId="30" xfId="0" applyNumberFormat="1" applyFont="1" applyBorder="1" applyAlignment="1">
      <alignment vertical="center"/>
    </xf>
    <xf numFmtId="164" fontId="15" fillId="0" borderId="31" xfId="0" applyNumberFormat="1" applyFont="1" applyBorder="1" applyAlignment="1">
      <alignment vertical="center"/>
    </xf>
    <xf numFmtId="49" fontId="21" fillId="0" borderId="0" xfId="0" quotePrefix="1" applyNumberFormat="1" applyFont="1" applyAlignment="1">
      <alignment horizontal="left" vertical="center"/>
    </xf>
    <xf numFmtId="3" fontId="23" fillId="0" borderId="0" xfId="0" applyNumberFormat="1" applyFont="1" applyAlignment="1">
      <alignment vertical="center"/>
    </xf>
    <xf numFmtId="0" fontId="23" fillId="0" borderId="0" xfId="0" applyFont="1" applyAlignment="1">
      <alignment vertical="center"/>
    </xf>
    <xf numFmtId="3" fontId="5" fillId="0" borderId="0" xfId="0" applyNumberFormat="1" applyFont="1" applyAlignment="1">
      <alignment vertical="center"/>
    </xf>
    <xf numFmtId="0" fontId="13" fillId="0" borderId="0" xfId="0" applyFont="1" applyAlignment="1">
      <alignment horizontal="left" vertical="center"/>
    </xf>
    <xf numFmtId="49" fontId="13" fillId="0" borderId="0" xfId="0" quotePrefix="1" applyNumberFormat="1" applyFont="1" applyAlignment="1">
      <alignment horizontal="left" vertical="center"/>
    </xf>
    <xf numFmtId="0" fontId="25" fillId="0" borderId="0" xfId="0" applyFont="1" applyAlignment="1">
      <alignment vertical="center"/>
    </xf>
    <xf numFmtId="0" fontId="23" fillId="0" borderId="0" xfId="0" applyFont="1" applyAlignment="1">
      <alignment horizontal="left" vertical="center"/>
    </xf>
    <xf numFmtId="165" fontId="23" fillId="0" borderId="0" xfId="1" applyNumberFormat="1" applyFont="1" applyAlignment="1">
      <alignment vertical="center"/>
    </xf>
    <xf numFmtId="164" fontId="23" fillId="0" borderId="0" xfId="0" applyNumberFormat="1" applyFont="1" applyAlignment="1">
      <alignment vertical="center"/>
    </xf>
    <xf numFmtId="164" fontId="26" fillId="0" borderId="0" xfId="0" applyNumberFormat="1" applyFont="1" applyAlignment="1">
      <alignment vertical="center"/>
    </xf>
    <xf numFmtId="165" fontId="27" fillId="0" borderId="0" xfId="1" applyNumberFormat="1" applyFont="1" applyAlignment="1">
      <alignment vertical="center"/>
    </xf>
    <xf numFmtId="164" fontId="27" fillId="0" borderId="0" xfId="0" applyNumberFormat="1" applyFont="1" applyAlignment="1">
      <alignment vertical="center"/>
    </xf>
    <xf numFmtId="0" fontId="23" fillId="0" borderId="0" xfId="0" applyFont="1" applyAlignment="1">
      <alignment horizontal="right" vertical="center"/>
    </xf>
    <xf numFmtId="49" fontId="5" fillId="0" borderId="0" xfId="0" applyNumberFormat="1" applyFont="1" applyAlignment="1">
      <alignment vertical="center"/>
    </xf>
    <xf numFmtId="0" fontId="28" fillId="0" borderId="0" xfId="0" applyFont="1" applyAlignment="1">
      <alignment horizontal="right" vertical="center"/>
    </xf>
    <xf numFmtId="0" fontId="29" fillId="0" borderId="0" xfId="0" applyFont="1" applyAlignment="1">
      <alignment horizontal="right" vertical="center"/>
    </xf>
    <xf numFmtId="49" fontId="29" fillId="0" borderId="0" xfId="0" applyNumberFormat="1" applyFont="1" applyAlignment="1">
      <alignment horizontal="right" vertical="center"/>
    </xf>
    <xf numFmtId="0" fontId="30" fillId="0" borderId="0" xfId="0" applyFont="1" applyAlignment="1">
      <alignment horizontal="center" vertical="center"/>
    </xf>
    <xf numFmtId="0" fontId="31" fillId="0" borderId="0" xfId="0" applyFont="1" applyAlignment="1">
      <alignment vertical="center"/>
    </xf>
    <xf numFmtId="0" fontId="32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3" fontId="33" fillId="0" borderId="0" xfId="0" applyNumberFormat="1" applyFont="1" applyAlignment="1">
      <alignment vertical="center"/>
    </xf>
    <xf numFmtId="17" fontId="32" fillId="0" borderId="0" xfId="0" quotePrefix="1" applyNumberFormat="1" applyFont="1" applyAlignment="1">
      <alignment horizontal="center" vertical="center"/>
    </xf>
    <xf numFmtId="3" fontId="34" fillId="0" borderId="0" xfId="0" applyNumberFormat="1" applyFont="1" applyAlignment="1">
      <alignment vertical="center"/>
    </xf>
    <xf numFmtId="0" fontId="32" fillId="0" borderId="0" xfId="0" applyFont="1" applyAlignment="1">
      <alignment vertical="center"/>
    </xf>
    <xf numFmtId="3" fontId="7" fillId="0" borderId="0" xfId="0" applyNumberFormat="1" applyFont="1" applyAlignment="1">
      <alignment vertical="center"/>
    </xf>
    <xf numFmtId="3" fontId="31" fillId="0" borderId="0" xfId="0" applyNumberFormat="1" applyFont="1" applyAlignment="1">
      <alignment vertical="center"/>
    </xf>
    <xf numFmtId="166" fontId="7" fillId="0" borderId="0" xfId="0" applyNumberFormat="1" applyFont="1" applyAlignment="1">
      <alignment vertical="center"/>
    </xf>
    <xf numFmtId="3" fontId="35" fillId="0" borderId="0" xfId="0" applyNumberFormat="1" applyFont="1" applyAlignment="1">
      <alignment vertical="center"/>
    </xf>
    <xf numFmtId="3" fontId="36" fillId="0" borderId="0" xfId="0" applyNumberFormat="1" applyFont="1" applyAlignment="1">
      <alignment vertical="center"/>
    </xf>
    <xf numFmtId="0" fontId="32" fillId="0" borderId="0" xfId="0" applyFont="1" applyAlignment="1">
      <alignment horizontal="left" vertical="center"/>
    </xf>
    <xf numFmtId="3" fontId="32" fillId="0" borderId="0" xfId="0" applyNumberFormat="1" applyFont="1" applyAlignment="1">
      <alignment vertical="center"/>
    </xf>
    <xf numFmtId="0" fontId="38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9" fillId="0" borderId="0" xfId="0" applyFont="1" applyAlignment="1">
      <alignment horizontal="centerContinuous" vertical="center"/>
    </xf>
    <xf numFmtId="14" fontId="5" fillId="0" borderId="0" xfId="0" applyNumberFormat="1" applyFont="1" applyAlignment="1">
      <alignment horizontal="right" vertical="center"/>
    </xf>
    <xf numFmtId="0" fontId="40" fillId="0" borderId="0" xfId="0" applyFont="1" applyAlignment="1">
      <alignment vertical="center"/>
    </xf>
    <xf numFmtId="0" fontId="41" fillId="0" borderId="0" xfId="0" applyFont="1" applyAlignment="1">
      <alignment vertical="center" wrapText="1"/>
    </xf>
    <xf numFmtId="0" fontId="42" fillId="0" borderId="0" xfId="0" applyFont="1" applyAlignment="1">
      <alignment vertical="center" wrapText="1"/>
    </xf>
    <xf numFmtId="0" fontId="16" fillId="0" borderId="0" xfId="0" applyFont="1" applyAlignment="1">
      <alignment horizontal="center" vertical="center"/>
    </xf>
    <xf numFmtId="0" fontId="43" fillId="0" borderId="0" xfId="0" applyFont="1" applyAlignment="1">
      <alignment vertical="center"/>
    </xf>
    <xf numFmtId="164" fontId="16" fillId="0" borderId="35" xfId="0" applyNumberFormat="1" applyFont="1" applyBorder="1" applyAlignment="1">
      <alignment vertical="center"/>
    </xf>
    <xf numFmtId="164" fontId="16" fillId="0" borderId="25" xfId="0" applyNumberFormat="1" applyFont="1" applyBorder="1" applyAlignment="1">
      <alignment horizontal="center" vertical="center"/>
    </xf>
    <xf numFmtId="164" fontId="16" fillId="0" borderId="26" xfId="0" applyNumberFormat="1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6" fillId="0" borderId="38" xfId="0" applyFont="1" applyBorder="1" applyAlignment="1">
      <alignment vertical="center"/>
    </xf>
    <xf numFmtId="167" fontId="16" fillId="0" borderId="10" xfId="0" applyNumberFormat="1" applyFont="1" applyBorder="1" applyAlignment="1">
      <alignment vertical="center"/>
    </xf>
    <xf numFmtId="167" fontId="16" fillId="0" borderId="13" xfId="0" applyNumberFormat="1" applyFont="1" applyBorder="1" applyAlignment="1">
      <alignment vertical="center"/>
    </xf>
    <xf numFmtId="3" fontId="16" fillId="0" borderId="13" xfId="0" applyNumberFormat="1" applyFont="1" applyBorder="1" applyAlignment="1">
      <alignment vertical="center"/>
    </xf>
    <xf numFmtId="164" fontId="16" fillId="0" borderId="12" xfId="0" applyNumberFormat="1" applyFont="1" applyBorder="1" applyAlignment="1">
      <alignment vertical="center"/>
    </xf>
    <xf numFmtId="0" fontId="15" fillId="0" borderId="39" xfId="0" applyFont="1" applyBorder="1" applyAlignment="1">
      <alignment vertical="center"/>
    </xf>
    <xf numFmtId="167" fontId="15" fillId="0" borderId="18" xfId="0" applyNumberFormat="1" applyFont="1" applyBorder="1" applyAlignment="1">
      <alignment vertical="center"/>
    </xf>
    <xf numFmtId="167" fontId="15" fillId="0" borderId="19" xfId="0" applyNumberFormat="1" applyFont="1" applyBorder="1" applyAlignment="1">
      <alignment vertical="center"/>
    </xf>
    <xf numFmtId="3" fontId="43" fillId="0" borderId="0" xfId="0" applyNumberFormat="1" applyFont="1" applyAlignment="1">
      <alignment vertical="center"/>
    </xf>
    <xf numFmtId="164" fontId="15" fillId="0" borderId="20" xfId="0" quotePrefix="1" applyNumberFormat="1" applyFont="1" applyBorder="1" applyAlignment="1">
      <alignment horizontal="right" vertical="center"/>
    </xf>
    <xf numFmtId="0" fontId="15" fillId="0" borderId="40" xfId="0" applyFont="1" applyBorder="1" applyAlignment="1">
      <alignment vertical="center"/>
    </xf>
    <xf numFmtId="167" fontId="15" fillId="0" borderId="41" xfId="0" applyNumberFormat="1" applyFont="1" applyBorder="1" applyAlignment="1">
      <alignment vertical="center"/>
    </xf>
    <xf numFmtId="167" fontId="15" fillId="0" borderId="42" xfId="0" applyNumberFormat="1" applyFont="1" applyBorder="1" applyAlignment="1">
      <alignment vertical="center"/>
    </xf>
    <xf numFmtId="3" fontId="15" fillId="0" borderId="42" xfId="0" applyNumberFormat="1" applyFont="1" applyBorder="1" applyAlignment="1">
      <alignment vertical="center"/>
    </xf>
    <xf numFmtId="164" fontId="15" fillId="0" borderId="27" xfId="0" applyNumberFormat="1" applyFont="1" applyBorder="1" applyAlignment="1">
      <alignment vertical="center"/>
    </xf>
    <xf numFmtId="0" fontId="16" fillId="0" borderId="39" xfId="0" applyFont="1" applyBorder="1" applyAlignment="1">
      <alignment vertical="center"/>
    </xf>
    <xf numFmtId="167" fontId="16" fillId="0" borderId="18" xfId="0" applyNumberFormat="1" applyFont="1" applyBorder="1" applyAlignment="1">
      <alignment vertical="center"/>
    </xf>
    <xf numFmtId="167" fontId="16" fillId="0" borderId="19" xfId="0" applyNumberFormat="1" applyFont="1" applyBorder="1" applyAlignment="1">
      <alignment vertical="center"/>
    </xf>
    <xf numFmtId="3" fontId="16" fillId="0" borderId="19" xfId="0" applyNumberFormat="1" applyFont="1" applyBorder="1" applyAlignment="1">
      <alignment vertical="center"/>
    </xf>
    <xf numFmtId="164" fontId="16" fillId="0" borderId="20" xfId="0" applyNumberFormat="1" applyFont="1" applyBorder="1" applyAlignment="1">
      <alignment vertical="center"/>
    </xf>
    <xf numFmtId="0" fontId="15" fillId="0" borderId="21" xfId="0" applyFont="1" applyBorder="1" applyAlignment="1">
      <alignment vertical="center"/>
    </xf>
    <xf numFmtId="167" fontId="15" fillId="0" borderId="39" xfId="0" applyNumberFormat="1" applyFont="1" applyBorder="1" applyAlignment="1">
      <alignment vertical="center"/>
    </xf>
    <xf numFmtId="167" fontId="15" fillId="0" borderId="40" xfId="0" applyNumberFormat="1" applyFont="1" applyBorder="1" applyAlignment="1">
      <alignment vertical="center"/>
    </xf>
    <xf numFmtId="0" fontId="16" fillId="0" borderId="43" xfId="0" applyFont="1" applyBorder="1" applyAlignment="1">
      <alignment vertical="center"/>
    </xf>
    <xf numFmtId="167" fontId="16" fillId="0" borderId="35" xfId="0" applyNumberFormat="1" applyFont="1" applyBorder="1" applyAlignment="1">
      <alignment vertical="center"/>
    </xf>
    <xf numFmtId="167" fontId="16" fillId="0" borderId="44" xfId="0" applyNumberFormat="1" applyFont="1" applyBorder="1" applyAlignment="1">
      <alignment vertical="center"/>
    </xf>
    <xf numFmtId="3" fontId="16" fillId="0" borderId="44" xfId="0" applyNumberFormat="1" applyFont="1" applyBorder="1" applyAlignment="1">
      <alignment vertical="center"/>
    </xf>
    <xf numFmtId="164" fontId="16" fillId="0" borderId="45" xfId="0" applyNumberFormat="1" applyFont="1" applyBorder="1" applyAlignment="1">
      <alignment vertical="center"/>
    </xf>
    <xf numFmtId="164" fontId="45" fillId="0" borderId="20" xfId="0" applyNumberFormat="1" applyFont="1" applyBorder="1" applyAlignment="1">
      <alignment horizontal="right" vertical="center"/>
    </xf>
    <xf numFmtId="167" fontId="16" fillId="0" borderId="43" xfId="0" applyNumberFormat="1" applyFont="1" applyBorder="1" applyAlignment="1">
      <alignment vertical="center"/>
    </xf>
    <xf numFmtId="0" fontId="46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3" fontId="46" fillId="0" borderId="0" xfId="0" applyNumberFormat="1" applyFont="1" applyAlignment="1">
      <alignment vertical="center"/>
    </xf>
    <xf numFmtId="167" fontId="16" fillId="0" borderId="39" xfId="0" applyNumberFormat="1" applyFont="1" applyBorder="1" applyAlignment="1">
      <alignment vertical="center"/>
    </xf>
    <xf numFmtId="0" fontId="16" fillId="0" borderId="47" xfId="0" applyFont="1" applyBorder="1" applyAlignment="1">
      <alignment vertical="center"/>
    </xf>
    <xf numFmtId="167" fontId="16" fillId="0" borderId="24" xfId="0" applyNumberFormat="1" applyFont="1" applyBorder="1" applyAlignment="1">
      <alignment vertical="center"/>
    </xf>
    <xf numFmtId="167" fontId="16" fillId="0" borderId="25" xfId="0" applyNumberFormat="1" applyFont="1" applyBorder="1" applyAlignment="1">
      <alignment vertical="center"/>
    </xf>
    <xf numFmtId="3" fontId="16" fillId="0" borderId="25" xfId="0" applyNumberFormat="1" applyFont="1" applyBorder="1" applyAlignment="1">
      <alignment vertical="center"/>
    </xf>
    <xf numFmtId="164" fontId="16" fillId="0" borderId="26" xfId="0" applyNumberFormat="1" applyFont="1" applyBorder="1" applyAlignment="1">
      <alignment vertical="center"/>
    </xf>
    <xf numFmtId="164" fontId="16" fillId="0" borderId="49" xfId="0" applyNumberFormat="1" applyFont="1" applyBorder="1" applyAlignment="1">
      <alignment vertical="center"/>
    </xf>
    <xf numFmtId="3" fontId="16" fillId="0" borderId="50" xfId="0" applyNumberFormat="1" applyFont="1" applyBorder="1" applyAlignment="1">
      <alignment vertical="center"/>
    </xf>
    <xf numFmtId="0" fontId="47" fillId="0" borderId="0" xfId="0" applyFont="1" applyAlignment="1">
      <alignment vertical="center"/>
    </xf>
    <xf numFmtId="0" fontId="48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16" fillId="0" borderId="51" xfId="0" applyFont="1" applyBorder="1" applyAlignment="1">
      <alignment vertical="center"/>
    </xf>
    <xf numFmtId="167" fontId="16" fillId="0" borderId="14" xfId="0" applyNumberFormat="1" applyFont="1" applyBorder="1" applyAlignment="1">
      <alignment vertical="center"/>
    </xf>
    <xf numFmtId="167" fontId="16" fillId="0" borderId="15" xfId="0" applyNumberFormat="1" applyFont="1" applyBorder="1" applyAlignment="1">
      <alignment vertical="center"/>
    </xf>
    <xf numFmtId="3" fontId="16" fillId="0" borderId="15" xfId="0" applyNumberFormat="1" applyFont="1" applyBorder="1" applyAlignment="1">
      <alignment vertical="center"/>
    </xf>
    <xf numFmtId="164" fontId="16" fillId="0" borderId="16" xfId="0" applyNumberFormat="1" applyFont="1" applyBorder="1" applyAlignment="1">
      <alignment vertical="center"/>
    </xf>
    <xf numFmtId="167" fontId="16" fillId="0" borderId="51" xfId="0" applyNumberFormat="1" applyFont="1" applyBorder="1" applyAlignment="1">
      <alignment vertical="center"/>
    </xf>
    <xf numFmtId="167" fontId="47" fillId="0" borderId="0" xfId="0" applyNumberFormat="1" applyFont="1" applyAlignment="1">
      <alignment vertical="center"/>
    </xf>
    <xf numFmtId="3" fontId="47" fillId="0" borderId="0" xfId="0" applyNumberFormat="1" applyFont="1" applyAlignment="1">
      <alignment vertical="center"/>
    </xf>
    <xf numFmtId="164" fontId="47" fillId="0" borderId="0" xfId="0" applyNumberFormat="1" applyFont="1" applyAlignment="1">
      <alignment vertical="center"/>
    </xf>
    <xf numFmtId="0" fontId="13" fillId="0" borderId="0" xfId="0" applyFont="1" applyAlignment="1">
      <alignment vertical="center"/>
    </xf>
    <xf numFmtId="3" fontId="26" fillId="0" borderId="0" xfId="0" applyNumberFormat="1" applyFont="1" applyAlignment="1">
      <alignment vertical="center"/>
    </xf>
    <xf numFmtId="0" fontId="26" fillId="0" borderId="0" xfId="0" applyFont="1" applyAlignment="1">
      <alignment horizontal="right" vertical="center"/>
    </xf>
    <xf numFmtId="0" fontId="25" fillId="0" borderId="0" xfId="0" applyFont="1" applyAlignment="1">
      <alignment horizontal="left" vertical="center"/>
    </xf>
    <xf numFmtId="3" fontId="4" fillId="0" borderId="0" xfId="0" applyNumberFormat="1" applyFont="1" applyAlignment="1">
      <alignment vertical="center"/>
    </xf>
    <xf numFmtId="0" fontId="0" fillId="0" borderId="0" xfId="0" applyAlignment="1">
      <alignment horizontal="right" vertical="center"/>
    </xf>
    <xf numFmtId="3" fontId="38" fillId="0" borderId="0" xfId="0" applyNumberFormat="1" applyFont="1" applyAlignment="1">
      <alignment vertical="center"/>
    </xf>
    <xf numFmtId="167" fontId="16" fillId="0" borderId="0" xfId="0" applyNumberFormat="1" applyFont="1" applyAlignment="1">
      <alignment vertical="center"/>
    </xf>
    <xf numFmtId="3" fontId="16" fillId="0" borderId="0" xfId="0" applyNumberFormat="1" applyFont="1" applyAlignment="1">
      <alignment vertical="center"/>
    </xf>
    <xf numFmtId="0" fontId="23" fillId="0" borderId="0" xfId="0" quotePrefix="1" applyFont="1" applyAlignment="1">
      <alignment vertical="center"/>
    </xf>
    <xf numFmtId="0" fontId="4" fillId="0" borderId="0" xfId="0" applyFont="1" applyAlignment="1">
      <alignment horizontal="right" vertical="center"/>
    </xf>
    <xf numFmtId="0" fontId="43" fillId="0" borderId="46" xfId="0" applyFont="1" applyBorder="1" applyAlignment="1">
      <alignment vertical="center"/>
    </xf>
    <xf numFmtId="0" fontId="51" fillId="0" borderId="0" xfId="0" quotePrefix="1" applyFont="1" applyAlignment="1">
      <alignment vertical="center"/>
    </xf>
    <xf numFmtId="0" fontId="51" fillId="0" borderId="0" xfId="0" applyFont="1" applyAlignment="1">
      <alignment vertical="center"/>
    </xf>
    <xf numFmtId="0" fontId="3" fillId="2" borderId="23" xfId="3" applyFont="1" applyBorder="1" applyAlignment="1">
      <alignment vertical="center"/>
    </xf>
    <xf numFmtId="3" fontId="3" fillId="2" borderId="24" xfId="3" applyNumberFormat="1" applyFont="1" applyBorder="1" applyAlignment="1">
      <alignment vertical="center"/>
    </xf>
    <xf numFmtId="3" fontId="3" fillId="2" borderId="25" xfId="3" applyNumberFormat="1" applyFont="1" applyBorder="1" applyAlignment="1">
      <alignment vertical="center"/>
    </xf>
    <xf numFmtId="164" fontId="3" fillId="2" borderId="26" xfId="3" applyNumberFormat="1" applyFont="1" applyBorder="1" applyAlignment="1">
      <alignment vertical="center"/>
    </xf>
    <xf numFmtId="0" fontId="16" fillId="0" borderId="29" xfId="0" quotePrefix="1" applyFont="1" applyBorder="1" applyAlignment="1">
      <alignment horizontal="center" vertical="center"/>
    </xf>
    <xf numFmtId="0" fontId="16" fillId="0" borderId="37" xfId="0" quotePrefix="1" applyFont="1" applyBorder="1" applyAlignment="1">
      <alignment horizontal="center" vertical="center"/>
    </xf>
    <xf numFmtId="0" fontId="16" fillId="0" borderId="22" xfId="0" quotePrefix="1" applyFont="1" applyBorder="1" applyAlignment="1">
      <alignment horizontal="center" vertical="center"/>
    </xf>
    <xf numFmtId="0" fontId="16" fillId="0" borderId="19" xfId="0" quotePrefix="1" applyFont="1" applyBorder="1" applyAlignment="1">
      <alignment horizontal="center" vertical="center"/>
    </xf>
    <xf numFmtId="0" fontId="16" fillId="0" borderId="20" xfId="0" quotePrefix="1" applyFont="1" applyBorder="1" applyAlignment="1">
      <alignment horizontal="center" vertical="center"/>
    </xf>
    <xf numFmtId="0" fontId="16" fillId="0" borderId="16" xfId="0" quotePrefix="1" applyFont="1" applyBorder="1" applyAlignment="1">
      <alignment horizontal="center" vertical="center"/>
    </xf>
    <xf numFmtId="0" fontId="16" fillId="0" borderId="30" xfId="0" quotePrefix="1" applyFont="1" applyBorder="1" applyAlignment="1">
      <alignment horizontal="center" vertical="center"/>
    </xf>
    <xf numFmtId="0" fontId="37" fillId="0" borderId="0" xfId="0" applyFont="1" applyAlignment="1">
      <alignment vertical="center"/>
    </xf>
    <xf numFmtId="0" fontId="54" fillId="0" borderId="0" xfId="0" applyFont="1" applyAlignment="1">
      <alignment vertical="center"/>
    </xf>
    <xf numFmtId="0" fontId="56" fillId="0" borderId="0" xfId="0" applyFont="1" applyAlignment="1">
      <alignment horizontal="right" vertical="center"/>
    </xf>
    <xf numFmtId="0" fontId="27" fillId="0" borderId="0" xfId="0" applyFont="1" applyAlignment="1">
      <alignment vertical="center"/>
    </xf>
    <xf numFmtId="0" fontId="57" fillId="0" borderId="0" xfId="2" applyFont="1" applyAlignment="1">
      <alignment horizontal="right" vertical="center"/>
    </xf>
    <xf numFmtId="0" fontId="22" fillId="0" borderId="0" xfId="0" applyFont="1" applyAlignment="1">
      <alignment horizontal="center"/>
    </xf>
    <xf numFmtId="164" fontId="15" fillId="0" borderId="52" xfId="0" applyNumberFormat="1" applyFont="1" applyBorder="1" applyAlignment="1">
      <alignment vertical="center"/>
    </xf>
    <xf numFmtId="3" fontId="15" fillId="0" borderId="0" xfId="0" applyNumberFormat="1" applyFont="1" applyAlignment="1">
      <alignment vertical="center"/>
    </xf>
    <xf numFmtId="164" fontId="45" fillId="0" borderId="27" xfId="0" applyNumberFormat="1" applyFont="1" applyBorder="1" applyAlignment="1">
      <alignment horizontal="right" vertical="center"/>
    </xf>
    <xf numFmtId="167" fontId="15" fillId="0" borderId="53" xfId="0" applyNumberFormat="1" applyFont="1" applyBorder="1" applyAlignment="1">
      <alignment vertical="center"/>
    </xf>
    <xf numFmtId="164" fontId="20" fillId="0" borderId="27" xfId="0" applyNumberFormat="1" applyFont="1" applyBorder="1" applyAlignment="1">
      <alignment vertical="center"/>
    </xf>
    <xf numFmtId="167" fontId="16" fillId="0" borderId="47" xfId="0" applyNumberFormat="1" applyFont="1" applyBorder="1" applyAlignment="1">
      <alignment vertical="center"/>
    </xf>
    <xf numFmtId="0" fontId="15" fillId="0" borderId="17" xfId="0" applyFont="1" applyBorder="1" applyAlignment="1">
      <alignment vertical="center"/>
    </xf>
    <xf numFmtId="0" fontId="15" fillId="0" borderId="21" xfId="0" applyFont="1" applyBorder="1" applyAlignment="1">
      <alignment horizontal="left" vertical="center"/>
    </xf>
    <xf numFmtId="0" fontId="20" fillId="0" borderId="21" xfId="0" applyFont="1" applyBorder="1" applyAlignment="1">
      <alignment vertical="center"/>
    </xf>
    <xf numFmtId="164" fontId="16" fillId="0" borderId="45" xfId="0" quotePrefix="1" applyNumberFormat="1" applyFont="1" applyBorder="1" applyAlignment="1">
      <alignment horizontal="right" vertical="center"/>
    </xf>
    <xf numFmtId="167" fontId="16" fillId="0" borderId="54" xfId="0" applyNumberFormat="1" applyFont="1" applyBorder="1" applyAlignment="1">
      <alignment vertical="center"/>
    </xf>
    <xf numFmtId="3" fontId="16" fillId="0" borderId="55" xfId="0" applyNumberFormat="1" applyFont="1" applyBorder="1" applyAlignment="1">
      <alignment vertical="center"/>
    </xf>
    <xf numFmtId="3" fontId="15" fillId="0" borderId="0" xfId="0" applyNumberFormat="1" applyFont="1" applyBorder="1" applyAlignment="1">
      <alignment vertical="center"/>
    </xf>
    <xf numFmtId="0" fontId="37" fillId="0" borderId="0" xfId="0" applyFont="1" applyAlignment="1">
      <alignment horizontal="center" vertical="center"/>
    </xf>
    <xf numFmtId="0" fontId="58" fillId="0" borderId="0" xfId="0" applyFont="1" applyAlignment="1">
      <alignment horizontal="center" vertical="center"/>
    </xf>
    <xf numFmtId="0" fontId="55" fillId="0" borderId="0" xfId="2" applyFont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37" fillId="0" borderId="2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22" fillId="0" borderId="0" xfId="0" applyFont="1" applyAlignment="1">
      <alignment horizontal="center"/>
    </xf>
    <xf numFmtId="164" fontId="16" fillId="0" borderId="47" xfId="0" applyNumberFormat="1" applyFont="1" applyBorder="1" applyAlignment="1">
      <alignment horizontal="center" vertical="center"/>
    </xf>
    <xf numFmtId="164" fontId="16" fillId="0" borderId="36" xfId="0" applyNumberFormat="1" applyFont="1" applyBorder="1" applyAlignment="1">
      <alignment horizontal="center" vertical="center"/>
    </xf>
    <xf numFmtId="0" fontId="16" fillId="0" borderId="48" xfId="0" applyFont="1" applyBorder="1" applyAlignment="1">
      <alignment horizontal="center" vertical="center"/>
    </xf>
    <xf numFmtId="0" fontId="16" fillId="0" borderId="36" xfId="0" applyFont="1" applyBorder="1" applyAlignment="1">
      <alignment horizontal="center" vertical="center"/>
    </xf>
    <xf numFmtId="0" fontId="30" fillId="0" borderId="0" xfId="0" applyFont="1" applyAlignment="1">
      <alignment horizontal="center" vertical="center" wrapText="1"/>
    </xf>
    <xf numFmtId="0" fontId="52" fillId="0" borderId="0" xfId="0" applyFont="1" applyAlignment="1">
      <alignment horizontal="center" vertical="center" wrapText="1"/>
    </xf>
    <xf numFmtId="0" fontId="50" fillId="0" borderId="0" xfId="0" applyFont="1" applyAlignment="1">
      <alignment horizontal="center"/>
    </xf>
    <xf numFmtId="3" fontId="16" fillId="0" borderId="32" xfId="0" applyNumberFormat="1" applyFont="1" applyBorder="1" applyAlignment="1">
      <alignment horizontal="center" vertical="center"/>
    </xf>
    <xf numFmtId="3" fontId="16" fillId="0" borderId="33" xfId="0" applyNumberFormat="1" applyFont="1" applyBorder="1" applyAlignment="1">
      <alignment horizontal="center" vertical="center"/>
    </xf>
    <xf numFmtId="3" fontId="16" fillId="0" borderId="34" xfId="0" applyNumberFormat="1" applyFont="1" applyBorder="1" applyAlignment="1">
      <alignment horizontal="center" vertical="center"/>
    </xf>
    <xf numFmtId="0" fontId="16" fillId="0" borderId="32" xfId="0" applyFont="1" applyBorder="1" applyAlignment="1">
      <alignment horizontal="center" vertical="center" wrapText="1"/>
    </xf>
    <xf numFmtId="0" fontId="16" fillId="0" borderId="33" xfId="0" applyFont="1" applyBorder="1" applyAlignment="1">
      <alignment horizontal="center" vertical="center" wrapText="1"/>
    </xf>
    <xf numFmtId="0" fontId="16" fillId="0" borderId="34" xfId="0" applyFont="1" applyBorder="1" applyAlignment="1">
      <alignment horizontal="center" vertical="center" wrapText="1"/>
    </xf>
    <xf numFmtId="0" fontId="50" fillId="0" borderId="0" xfId="3" applyFont="1" applyFill="1" applyAlignment="1">
      <alignment horizontal="center" vertical="center" wrapText="1"/>
    </xf>
    <xf numFmtId="0" fontId="15" fillId="0" borderId="33" xfId="0" applyFont="1" applyBorder="1" applyAlignment="1">
      <alignment horizontal="center" vertical="center"/>
    </xf>
    <xf numFmtId="0" fontId="15" fillId="0" borderId="34" xfId="0" applyFont="1" applyBorder="1" applyAlignment="1">
      <alignment horizontal="center" vertical="center"/>
    </xf>
    <xf numFmtId="0" fontId="15" fillId="0" borderId="33" xfId="0" applyFont="1" applyBorder="1" applyAlignment="1">
      <alignment horizontal="center" vertical="center" wrapText="1"/>
    </xf>
    <xf numFmtId="0" fontId="15" fillId="0" borderId="34" xfId="0" applyFont="1" applyBorder="1" applyAlignment="1">
      <alignment horizontal="center" vertical="center" wrapText="1"/>
    </xf>
  </cellXfs>
  <cellStyles count="4">
    <cellStyle name="20% - Accent1" xfId="3" builtinId="30"/>
    <cellStyle name="Explanatory Text" xfId="2" builtinId="53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2</xdr:col>
      <xdr:colOff>1488440</xdr:colOff>
      <xdr:row>1</xdr:row>
      <xdr:rowOff>120650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49F3C06A-9299-4E65-9107-26BB75A5793E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025" y="0"/>
          <a:ext cx="1488440" cy="625475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51</xdr:row>
      <xdr:rowOff>17924</xdr:rowOff>
    </xdr:from>
    <xdr:to>
      <xdr:col>9</xdr:col>
      <xdr:colOff>116541</xdr:colOff>
      <xdr:row>65</xdr:row>
      <xdr:rowOff>4202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FBF62341-BA0F-4419-A5BC-610D1D33D3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2729" y="9897030"/>
          <a:ext cx="7772400" cy="262190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1488440</xdr:colOff>
      <xdr:row>1</xdr:row>
      <xdr:rowOff>244475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755C2B5-6410-420B-AB0C-843615B62274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488440" cy="6254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1488440</xdr:colOff>
      <xdr:row>1</xdr:row>
      <xdr:rowOff>244475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D738515-3D16-4395-8331-4DB611C4D6AF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488440" cy="62547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1488440</xdr:colOff>
      <xdr:row>1</xdr:row>
      <xdr:rowOff>244475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E2DAD2F-41AC-4413-8795-9692074D67B1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488440" cy="625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42E809-9F73-4628-80F7-6BAC1F10FA23}">
  <sheetPr>
    <pageSetUpPr fitToPage="1"/>
  </sheetPr>
  <dimension ref="A1:T105"/>
  <sheetViews>
    <sheetView showGridLines="0" tabSelected="1" view="pageBreakPreview" topLeftCell="B1" zoomScale="85" zoomScaleNormal="100" zoomScaleSheetLayoutView="85" workbookViewId="0">
      <selection activeCell="C6" sqref="C6"/>
    </sheetView>
  </sheetViews>
  <sheetFormatPr defaultColWidth="9.109375" defaultRowHeight="13.8" x14ac:dyDescent="0.25"/>
  <cols>
    <col min="1" max="1" width="17.33203125" style="3" hidden="1" customWidth="1"/>
    <col min="2" max="2" width="4.6640625" style="3" customWidth="1"/>
    <col min="3" max="3" width="34.77734375" style="3" customWidth="1"/>
    <col min="4" max="9" width="12.77734375" style="3" customWidth="1"/>
    <col min="10" max="10" width="4.6640625" style="3" customWidth="1"/>
    <col min="11" max="11" width="12.33203125" style="3" customWidth="1"/>
    <col min="12" max="12" width="9.109375" style="3"/>
    <col min="13" max="13" width="10.109375" style="3" bestFit="1" customWidth="1"/>
    <col min="14" max="14" width="10.6640625" style="3" customWidth="1"/>
    <col min="15" max="15" width="10.109375" style="3" customWidth="1"/>
    <col min="16" max="16" width="8.6640625" style="3" customWidth="1"/>
    <col min="17" max="16384" width="9.109375" style="3"/>
  </cols>
  <sheetData>
    <row r="1" spans="1:20" ht="39.9" customHeight="1" thickBot="1" x14ac:dyDescent="0.3">
      <c r="A1" s="1"/>
      <c r="C1" s="176"/>
      <c r="D1" s="195" t="s">
        <v>0</v>
      </c>
      <c r="E1" s="195"/>
      <c r="F1" s="195"/>
      <c r="G1" s="195"/>
      <c r="H1" s="195"/>
      <c r="I1" s="195"/>
      <c r="J1" s="176"/>
      <c r="K1" s="176"/>
    </row>
    <row r="2" spans="1:20" ht="12.9" customHeight="1" thickTop="1" x14ac:dyDescent="0.25">
      <c r="A2" s="1"/>
      <c r="B2" s="1"/>
      <c r="C2" s="2"/>
      <c r="D2" s="4"/>
      <c r="E2" s="5"/>
      <c r="F2" s="5"/>
      <c r="G2" s="5"/>
      <c r="H2" s="5"/>
      <c r="I2" s="6"/>
      <c r="J2" s="1"/>
    </row>
    <row r="3" spans="1:20" ht="20.100000000000001" customHeight="1" x14ac:dyDescent="0.25">
      <c r="A3" s="1"/>
      <c r="B3" s="7"/>
      <c r="C3" s="2"/>
      <c r="D3" s="198" t="s">
        <v>1</v>
      </c>
      <c r="E3" s="199"/>
      <c r="F3" s="199"/>
      <c r="G3" s="199"/>
      <c r="H3" s="199"/>
      <c r="I3" s="200"/>
      <c r="J3" s="8"/>
    </row>
    <row r="4" spans="1:20" ht="20.100000000000001" customHeight="1" x14ac:dyDescent="0.25">
      <c r="A4" s="1"/>
      <c r="B4" s="9"/>
      <c r="C4" s="2"/>
      <c r="D4" s="198" t="s">
        <v>115</v>
      </c>
      <c r="E4" s="199"/>
      <c r="F4" s="199"/>
      <c r="G4" s="199"/>
      <c r="H4" s="199"/>
      <c r="I4" s="200"/>
      <c r="J4" s="8"/>
    </row>
    <row r="5" spans="1:20" ht="12.9" customHeight="1" thickBot="1" x14ac:dyDescent="0.3">
      <c r="A5" s="1"/>
      <c r="B5" s="9"/>
      <c r="C5" s="2"/>
      <c r="D5" s="10"/>
      <c r="E5" s="11"/>
      <c r="F5" s="11"/>
      <c r="G5" s="11"/>
      <c r="H5" s="11"/>
      <c r="I5" s="12"/>
      <c r="J5" s="1"/>
    </row>
    <row r="6" spans="1:20" ht="30" customHeight="1" thickTop="1" x14ac:dyDescent="0.25">
      <c r="A6" s="1"/>
      <c r="B6" s="13"/>
      <c r="C6" s="1"/>
      <c r="D6" s="201" t="s">
        <v>2</v>
      </c>
      <c r="E6" s="201"/>
      <c r="F6" s="201"/>
      <c r="G6" s="201"/>
      <c r="H6" s="201"/>
      <c r="I6" s="201"/>
      <c r="J6" s="14"/>
    </row>
    <row r="7" spans="1:20" ht="15.6" x14ac:dyDescent="0.25">
      <c r="A7" s="1"/>
      <c r="B7" s="13"/>
      <c r="C7" s="1"/>
      <c r="D7" s="202" t="s">
        <v>3</v>
      </c>
      <c r="E7" s="202"/>
      <c r="F7" s="202"/>
      <c r="G7" s="202"/>
      <c r="H7" s="202"/>
      <c r="I7" s="202"/>
      <c r="J7" s="14"/>
    </row>
    <row r="8" spans="1:20" ht="17.399999999999999" x14ac:dyDescent="0.25">
      <c r="A8" s="1"/>
      <c r="B8" s="13"/>
      <c r="C8" s="1"/>
      <c r="D8" s="202" t="s">
        <v>105</v>
      </c>
      <c r="E8" s="202"/>
      <c r="F8" s="202"/>
      <c r="G8" s="202"/>
      <c r="H8" s="202"/>
      <c r="I8" s="202"/>
      <c r="J8" s="15"/>
    </row>
    <row r="9" spans="1:20" ht="12.9" customHeight="1" x14ac:dyDescent="0.25">
      <c r="A9" s="1"/>
      <c r="B9" s="1"/>
      <c r="C9" s="16"/>
      <c r="D9" s="16"/>
      <c r="E9" s="16"/>
      <c r="F9" s="16"/>
      <c r="G9" s="16"/>
      <c r="H9" s="16"/>
      <c r="I9" s="16"/>
      <c r="J9" s="17"/>
      <c r="K9" s="18"/>
    </row>
    <row r="10" spans="1:20" ht="15" customHeight="1" thickBot="1" x14ac:dyDescent="0.3">
      <c r="A10" s="1"/>
      <c r="D10" s="19"/>
      <c r="E10" s="19"/>
      <c r="F10" s="19"/>
      <c r="G10" s="19"/>
      <c r="H10" s="19"/>
      <c r="I10" s="20">
        <v>44182</v>
      </c>
      <c r="J10" s="20"/>
      <c r="K10" s="18"/>
    </row>
    <row r="11" spans="1:20" ht="14.4" x14ac:dyDescent="0.25">
      <c r="C11" s="21"/>
      <c r="D11" s="22" t="s">
        <v>113</v>
      </c>
      <c r="E11" s="23" t="str">
        <f>D11</f>
        <v>November</v>
      </c>
      <c r="F11" s="24" t="s">
        <v>4</v>
      </c>
      <c r="G11" s="22" t="s">
        <v>114</v>
      </c>
      <c r="H11" s="25" t="str">
        <f>G11</f>
        <v>Jan-Nov</v>
      </c>
      <c r="I11" s="24" t="s">
        <v>4</v>
      </c>
      <c r="J11" s="26"/>
    </row>
    <row r="12" spans="1:20" ht="15" thickBot="1" x14ac:dyDescent="0.3">
      <c r="C12" s="21"/>
      <c r="D12" s="27">
        <v>2020</v>
      </c>
      <c r="E12" s="28">
        <v>2019</v>
      </c>
      <c r="F12" s="29" t="s">
        <v>106</v>
      </c>
      <c r="G12" s="27">
        <f>D12</f>
        <v>2020</v>
      </c>
      <c r="H12" s="28">
        <f>E12</f>
        <v>2019</v>
      </c>
      <c r="I12" s="29" t="str">
        <f>F12</f>
        <v>20/19</v>
      </c>
      <c r="J12" s="30"/>
    </row>
    <row r="13" spans="1:20" ht="14.4" x14ac:dyDescent="0.25">
      <c r="C13" s="188" t="s">
        <v>5</v>
      </c>
      <c r="D13" s="31">
        <v>20055</v>
      </c>
      <c r="E13" s="32">
        <v>23271</v>
      </c>
      <c r="F13" s="33">
        <v>-13.819775686476731</v>
      </c>
      <c r="G13" s="31">
        <v>224968</v>
      </c>
      <c r="H13" s="32">
        <v>306681</v>
      </c>
      <c r="I13" s="33">
        <v>-26.644298146934435</v>
      </c>
      <c r="J13" s="34"/>
      <c r="M13" s="35"/>
    </row>
    <row r="14" spans="1:20" ht="14.4" x14ac:dyDescent="0.25">
      <c r="C14" s="118" t="s">
        <v>6</v>
      </c>
      <c r="D14" s="31">
        <v>29103</v>
      </c>
      <c r="E14" s="32">
        <v>34574</v>
      </c>
      <c r="F14" s="33">
        <v>-15.824029617631746</v>
      </c>
      <c r="G14" s="31">
        <v>401413</v>
      </c>
      <c r="H14" s="32">
        <v>516536</v>
      </c>
      <c r="I14" s="33">
        <v>-22.287507550296592</v>
      </c>
      <c r="J14" s="34"/>
      <c r="M14" s="35"/>
    </row>
    <row r="15" spans="1:20" ht="14.4" x14ac:dyDescent="0.25">
      <c r="C15" s="118" t="s">
        <v>7</v>
      </c>
      <c r="D15" s="31">
        <v>1544</v>
      </c>
      <c r="E15" s="32">
        <v>2819</v>
      </c>
      <c r="F15" s="33">
        <v>-45.22880454061724</v>
      </c>
      <c r="G15" s="31">
        <v>20661</v>
      </c>
      <c r="H15" s="32">
        <v>32511</v>
      </c>
      <c r="I15" s="33">
        <v>-36.449201808618618</v>
      </c>
      <c r="J15" s="34"/>
      <c r="L15" s="36"/>
      <c r="M15" s="36"/>
      <c r="N15" s="36"/>
      <c r="O15" s="36"/>
      <c r="P15" s="36"/>
      <c r="Q15" s="36"/>
      <c r="R15" s="36"/>
      <c r="S15" s="36"/>
      <c r="T15" s="36"/>
    </row>
    <row r="16" spans="1:20" ht="14.4" x14ac:dyDescent="0.25">
      <c r="C16" s="118" t="s">
        <v>8</v>
      </c>
      <c r="D16" s="31">
        <v>2646</v>
      </c>
      <c r="E16" s="32">
        <v>3458</v>
      </c>
      <c r="F16" s="33">
        <v>-23.481781376518217</v>
      </c>
      <c r="G16" s="31">
        <v>33953</v>
      </c>
      <c r="H16" s="32">
        <v>58914</v>
      </c>
      <c r="I16" s="33">
        <v>-42.368537189802083</v>
      </c>
      <c r="J16" s="34"/>
      <c r="K16" s="36"/>
      <c r="L16" s="36"/>
      <c r="M16" s="36"/>
      <c r="N16" s="36"/>
      <c r="O16" s="36"/>
      <c r="P16" s="36"/>
      <c r="Q16" s="36"/>
      <c r="R16" s="36"/>
      <c r="S16" s="36"/>
      <c r="T16" s="36"/>
    </row>
    <row r="17" spans="2:20" ht="14.4" x14ac:dyDescent="0.25">
      <c r="C17" s="118" t="s">
        <v>9</v>
      </c>
      <c r="D17" s="31">
        <v>1021</v>
      </c>
      <c r="E17" s="32">
        <v>921</v>
      </c>
      <c r="F17" s="33">
        <v>10.857763300760045</v>
      </c>
      <c r="G17" s="31">
        <v>9402</v>
      </c>
      <c r="H17" s="32">
        <v>11382</v>
      </c>
      <c r="I17" s="33">
        <v>-17.395888244596733</v>
      </c>
      <c r="J17" s="34"/>
      <c r="K17" s="36"/>
      <c r="L17" s="36"/>
      <c r="M17" s="36"/>
      <c r="N17" s="36"/>
      <c r="O17" s="36"/>
      <c r="P17" s="36"/>
      <c r="Q17" s="36"/>
      <c r="R17" s="36"/>
      <c r="S17" s="36"/>
      <c r="T17" s="36"/>
    </row>
    <row r="18" spans="2:20" ht="14.4" x14ac:dyDescent="0.25">
      <c r="C18" s="118" t="s">
        <v>10</v>
      </c>
      <c r="D18" s="31">
        <v>17484</v>
      </c>
      <c r="E18" s="32">
        <v>20163</v>
      </c>
      <c r="F18" s="33">
        <v>-13.286713286713287</v>
      </c>
      <c r="G18" s="31">
        <v>182638</v>
      </c>
      <c r="H18" s="32">
        <v>231208</v>
      </c>
      <c r="I18" s="33">
        <v>-21.007058579287914</v>
      </c>
      <c r="J18" s="34"/>
      <c r="K18" s="36"/>
      <c r="L18" s="36"/>
      <c r="M18" s="36"/>
      <c r="N18" s="36"/>
      <c r="O18" s="36"/>
      <c r="P18" s="36"/>
      <c r="Q18" s="36"/>
      <c r="R18" s="36"/>
      <c r="S18" s="36"/>
      <c r="T18" s="36"/>
    </row>
    <row r="19" spans="2:20" ht="14.4" x14ac:dyDescent="0.25">
      <c r="C19" s="118" t="s">
        <v>11</v>
      </c>
      <c r="D19" s="31">
        <v>18168</v>
      </c>
      <c r="E19" s="32">
        <v>18109</v>
      </c>
      <c r="F19" s="33">
        <v>0.32580484841791374</v>
      </c>
      <c r="G19" s="31">
        <v>175394</v>
      </c>
      <c r="H19" s="32">
        <v>210088</v>
      </c>
      <c r="I19" s="33">
        <v>-16.514032215071779</v>
      </c>
      <c r="J19" s="34"/>
      <c r="K19" s="36"/>
      <c r="M19" s="35"/>
    </row>
    <row r="20" spans="2:20" ht="14.4" x14ac:dyDescent="0.25">
      <c r="C20" s="118" t="s">
        <v>12</v>
      </c>
      <c r="D20" s="31">
        <v>1504</v>
      </c>
      <c r="E20" s="32">
        <v>2028</v>
      </c>
      <c r="F20" s="33">
        <v>-25.838264299802759</v>
      </c>
      <c r="G20" s="31">
        <v>17285</v>
      </c>
      <c r="H20" s="32">
        <v>24703</v>
      </c>
      <c r="I20" s="33">
        <v>-30.028741448407075</v>
      </c>
      <c r="J20" s="34"/>
      <c r="L20" s="36"/>
      <c r="M20" s="36"/>
      <c r="N20" s="36"/>
      <c r="O20" s="36"/>
      <c r="P20" s="36"/>
      <c r="Q20" s="36"/>
      <c r="R20" s="36"/>
      <c r="S20" s="36"/>
      <c r="T20" s="36"/>
    </row>
    <row r="21" spans="2:20" ht="14.4" x14ac:dyDescent="0.25">
      <c r="C21" s="118" t="s">
        <v>13</v>
      </c>
      <c r="D21" s="31">
        <v>7374</v>
      </c>
      <c r="E21" s="32">
        <v>8683</v>
      </c>
      <c r="F21" s="33">
        <v>-15.075434757572268</v>
      </c>
      <c r="G21" s="31">
        <v>88280</v>
      </c>
      <c r="H21" s="32">
        <v>105988</v>
      </c>
      <c r="I21" s="33">
        <v>-16.707551798316793</v>
      </c>
      <c r="J21" s="34"/>
      <c r="K21" s="36"/>
      <c r="M21" s="35"/>
    </row>
    <row r="22" spans="2:20" ht="14.4" x14ac:dyDescent="0.25">
      <c r="C22" s="118" t="s">
        <v>14</v>
      </c>
      <c r="D22" s="31">
        <v>126047</v>
      </c>
      <c r="E22" s="32">
        <v>172731</v>
      </c>
      <c r="F22" s="33">
        <v>-27.026995733249965</v>
      </c>
      <c r="G22" s="31">
        <v>1463795</v>
      </c>
      <c r="H22" s="32">
        <v>2003085</v>
      </c>
      <c r="I22" s="33">
        <v>-26.922971316743922</v>
      </c>
      <c r="J22" s="34"/>
      <c r="M22" s="35"/>
    </row>
    <row r="23" spans="2:20" ht="14.4" x14ac:dyDescent="0.25">
      <c r="C23" s="118" t="s">
        <v>15</v>
      </c>
      <c r="D23" s="31">
        <v>290150</v>
      </c>
      <c r="E23" s="32">
        <v>299127</v>
      </c>
      <c r="F23" s="33">
        <v>-3.0010664366640256</v>
      </c>
      <c r="G23" s="31">
        <v>2606284</v>
      </c>
      <c r="H23" s="32">
        <v>3323878</v>
      </c>
      <c r="I23" s="33">
        <v>-21.589059526252168</v>
      </c>
      <c r="J23" s="34"/>
      <c r="M23" s="35"/>
    </row>
    <row r="24" spans="2:20" ht="14.4" x14ac:dyDescent="0.25">
      <c r="C24" s="118" t="s">
        <v>16</v>
      </c>
      <c r="D24" s="31">
        <v>7641</v>
      </c>
      <c r="E24" s="32">
        <v>7464</v>
      </c>
      <c r="F24" s="33">
        <v>2.3713826366559485</v>
      </c>
      <c r="G24" s="31">
        <v>74463</v>
      </c>
      <c r="H24" s="32">
        <v>107512</v>
      </c>
      <c r="I24" s="33">
        <v>-30.739824391695809</v>
      </c>
      <c r="J24" s="34"/>
      <c r="M24" s="35"/>
    </row>
    <row r="25" spans="2:20" ht="14.4" x14ac:dyDescent="0.25">
      <c r="C25" s="118" t="s">
        <v>17</v>
      </c>
      <c r="D25" s="31">
        <v>13265</v>
      </c>
      <c r="E25" s="32">
        <v>14214</v>
      </c>
      <c r="F25" s="33">
        <v>-6.6765161108765998</v>
      </c>
      <c r="G25" s="31">
        <v>115307</v>
      </c>
      <c r="H25" s="32">
        <v>141761</v>
      </c>
      <c r="I25" s="33">
        <v>-18.660985743610723</v>
      </c>
      <c r="J25" s="34"/>
      <c r="L25" s="36"/>
      <c r="M25" s="36"/>
      <c r="N25" s="36"/>
      <c r="O25" s="36"/>
      <c r="P25" s="36"/>
      <c r="Q25" s="36"/>
      <c r="R25" s="36"/>
      <c r="S25" s="36"/>
      <c r="T25" s="36"/>
    </row>
    <row r="26" spans="2:20" ht="14.4" x14ac:dyDescent="0.25">
      <c r="C26" s="118" t="s">
        <v>18</v>
      </c>
      <c r="D26" s="31">
        <v>913</v>
      </c>
      <c r="E26" s="32">
        <v>761</v>
      </c>
      <c r="F26" s="33">
        <v>19.973718791064389</v>
      </c>
      <c r="G26" s="31">
        <v>87723</v>
      </c>
      <c r="H26" s="32">
        <v>116885</v>
      </c>
      <c r="I26" s="33">
        <v>-24.94930915001925</v>
      </c>
      <c r="J26" s="34"/>
      <c r="K26" s="36"/>
      <c r="M26" s="35"/>
    </row>
    <row r="27" spans="2:20" ht="14.4" x14ac:dyDescent="0.25">
      <c r="C27" s="118" t="s">
        <v>19</v>
      </c>
      <c r="D27" s="31">
        <v>138405</v>
      </c>
      <c r="E27" s="32">
        <v>151001</v>
      </c>
      <c r="F27" s="33">
        <v>-8.3416666114793934</v>
      </c>
      <c r="G27" s="31">
        <v>1261802</v>
      </c>
      <c r="H27" s="32">
        <v>1776501</v>
      </c>
      <c r="I27" s="33">
        <v>-28.972626528214736</v>
      </c>
      <c r="J27" s="34"/>
      <c r="M27" s="35"/>
    </row>
    <row r="28" spans="2:20" ht="14.4" x14ac:dyDescent="0.25">
      <c r="C28" s="118" t="s">
        <v>20</v>
      </c>
      <c r="D28" s="31">
        <v>1234</v>
      </c>
      <c r="E28" s="32">
        <v>1489</v>
      </c>
      <c r="F28" s="33">
        <v>-17.125587642713231</v>
      </c>
      <c r="G28" s="31">
        <v>12754</v>
      </c>
      <c r="H28" s="32">
        <v>17169</v>
      </c>
      <c r="I28" s="33">
        <v>-25.71495136583377</v>
      </c>
      <c r="J28" s="34"/>
      <c r="L28" s="36"/>
      <c r="M28" s="36"/>
      <c r="N28" s="36"/>
      <c r="O28" s="36"/>
      <c r="P28" s="36"/>
      <c r="Q28" s="36"/>
      <c r="R28" s="36"/>
      <c r="S28" s="36"/>
      <c r="T28" s="36"/>
    </row>
    <row r="29" spans="2:20" ht="14.4" x14ac:dyDescent="0.25">
      <c r="C29" s="118" t="s">
        <v>21</v>
      </c>
      <c r="D29" s="31">
        <v>4306</v>
      </c>
      <c r="E29" s="32">
        <v>4320</v>
      </c>
      <c r="F29" s="33">
        <v>-0.32407407407407407</v>
      </c>
      <c r="G29" s="31">
        <v>35987</v>
      </c>
      <c r="H29" s="32">
        <v>42932</v>
      </c>
      <c r="I29" s="33">
        <v>-16.176744619398118</v>
      </c>
      <c r="J29" s="34"/>
      <c r="K29" s="36"/>
      <c r="L29" s="36"/>
      <c r="M29" s="36"/>
      <c r="N29" s="36"/>
      <c r="O29" s="36"/>
      <c r="P29" s="36"/>
      <c r="Q29" s="36"/>
      <c r="R29" s="36"/>
      <c r="S29" s="36"/>
      <c r="T29" s="36"/>
    </row>
    <row r="30" spans="2:20" ht="14.4" x14ac:dyDescent="0.25">
      <c r="C30" s="118" t="s">
        <v>22</v>
      </c>
      <c r="D30" s="31">
        <v>3808</v>
      </c>
      <c r="E30" s="32">
        <v>3952</v>
      </c>
      <c r="F30" s="33">
        <v>-3.6437246963562751</v>
      </c>
      <c r="G30" s="31">
        <v>41834</v>
      </c>
      <c r="H30" s="32">
        <v>51881</v>
      </c>
      <c r="I30" s="33">
        <v>-19.365470981669592</v>
      </c>
      <c r="J30" s="34"/>
      <c r="K30" s="36"/>
      <c r="M30" s="35"/>
    </row>
    <row r="31" spans="2:20" ht="14.4" x14ac:dyDescent="0.25">
      <c r="C31" s="118" t="s">
        <v>23</v>
      </c>
      <c r="D31" s="31">
        <v>33499</v>
      </c>
      <c r="E31" s="32">
        <v>39092</v>
      </c>
      <c r="F31" s="33">
        <v>-14.307275145809884</v>
      </c>
      <c r="G31" s="31">
        <v>315501</v>
      </c>
      <c r="H31" s="32">
        <v>403613</v>
      </c>
      <c r="I31" s="33">
        <v>-21.830813179952084</v>
      </c>
      <c r="J31" s="34"/>
      <c r="M31" s="35"/>
    </row>
    <row r="32" spans="2:20" ht="14.4" x14ac:dyDescent="0.25">
      <c r="B32" s="37"/>
      <c r="C32" s="118" t="s">
        <v>24</v>
      </c>
      <c r="D32" s="31">
        <v>41675</v>
      </c>
      <c r="E32" s="38">
        <v>45375</v>
      </c>
      <c r="F32" s="33">
        <v>-8.1542699724517895</v>
      </c>
      <c r="G32" s="31">
        <v>376840</v>
      </c>
      <c r="H32" s="38">
        <v>503099</v>
      </c>
      <c r="I32" s="33">
        <v>-25.096253421294819</v>
      </c>
      <c r="J32" s="34"/>
      <c r="L32" s="36"/>
      <c r="M32" s="36"/>
      <c r="N32" s="36"/>
      <c r="O32" s="36"/>
      <c r="P32" s="36"/>
      <c r="Q32" s="36"/>
      <c r="R32" s="36"/>
      <c r="S32" s="36"/>
      <c r="T32" s="36"/>
    </row>
    <row r="33" spans="2:20" s="37" customFormat="1" ht="14.4" x14ac:dyDescent="0.25">
      <c r="B33" s="3"/>
      <c r="C33" s="118" t="s">
        <v>25</v>
      </c>
      <c r="D33" s="31">
        <v>11826</v>
      </c>
      <c r="E33" s="32">
        <v>16400</v>
      </c>
      <c r="F33" s="33">
        <v>-27.890243902439028</v>
      </c>
      <c r="G33" s="31">
        <v>131165</v>
      </c>
      <c r="H33" s="32">
        <v>206073</v>
      </c>
      <c r="I33" s="33">
        <v>-36.350225405560167</v>
      </c>
      <c r="J33" s="34"/>
      <c r="K33" s="36"/>
      <c r="M33" s="39"/>
    </row>
    <row r="34" spans="2:20" ht="14.4" x14ac:dyDescent="0.25">
      <c r="C34" s="118" t="s">
        <v>26</v>
      </c>
      <c r="D34" s="31">
        <v>13253</v>
      </c>
      <c r="E34" s="38">
        <v>13091</v>
      </c>
      <c r="F34" s="33">
        <v>1.2374914063096785</v>
      </c>
      <c r="G34" s="31">
        <v>110377</v>
      </c>
      <c r="H34" s="38">
        <v>147789</v>
      </c>
      <c r="I34" s="33">
        <v>-25.314468600504775</v>
      </c>
      <c r="J34" s="34"/>
      <c r="K34" s="37"/>
      <c r="L34" s="36"/>
      <c r="M34" s="36"/>
      <c r="N34" s="36"/>
      <c r="O34" s="36"/>
      <c r="P34" s="36"/>
      <c r="Q34" s="36"/>
      <c r="R34" s="36"/>
      <c r="S34" s="36"/>
      <c r="T34" s="36"/>
    </row>
    <row r="35" spans="2:20" ht="14.4" x14ac:dyDescent="0.25">
      <c r="C35" s="118" t="s">
        <v>97</v>
      </c>
      <c r="D35" s="31">
        <v>6927</v>
      </c>
      <c r="E35" s="32">
        <v>8000</v>
      </c>
      <c r="F35" s="33">
        <v>-13.4125</v>
      </c>
      <c r="G35" s="31">
        <v>69228</v>
      </c>
      <c r="H35" s="32">
        <v>93854</v>
      </c>
      <c r="I35" s="33">
        <v>-26.238625950945082</v>
      </c>
      <c r="J35" s="34"/>
      <c r="K35" s="36"/>
      <c r="L35" s="36"/>
      <c r="M35" s="36"/>
      <c r="N35" s="36"/>
      <c r="O35" s="36"/>
      <c r="P35" s="36"/>
      <c r="Q35" s="36"/>
      <c r="R35" s="36"/>
      <c r="S35" s="36"/>
      <c r="T35" s="36"/>
    </row>
    <row r="36" spans="2:20" ht="14.4" x14ac:dyDescent="0.25">
      <c r="C36" s="118" t="s">
        <v>27</v>
      </c>
      <c r="D36" s="31">
        <v>3565</v>
      </c>
      <c r="E36" s="32">
        <v>5323</v>
      </c>
      <c r="F36" s="33">
        <v>-33.026488822092801</v>
      </c>
      <c r="G36" s="31">
        <v>51346</v>
      </c>
      <c r="H36" s="32">
        <v>68714</v>
      </c>
      <c r="I36" s="33">
        <v>-25.275780772477223</v>
      </c>
      <c r="J36" s="34"/>
      <c r="K36" s="36"/>
      <c r="L36" s="36"/>
      <c r="M36" s="36"/>
      <c r="N36" s="36"/>
      <c r="O36" s="36"/>
      <c r="P36" s="36"/>
      <c r="Q36" s="36"/>
      <c r="R36" s="36"/>
      <c r="S36" s="36"/>
      <c r="T36" s="36"/>
    </row>
    <row r="37" spans="2:20" ht="14.4" x14ac:dyDescent="0.25">
      <c r="C37" s="189" t="s">
        <v>28</v>
      </c>
      <c r="D37" s="31">
        <v>75708</v>
      </c>
      <c r="E37" s="38">
        <v>93155</v>
      </c>
      <c r="F37" s="33">
        <v>-18.729000053673982</v>
      </c>
      <c r="G37" s="31">
        <v>745369</v>
      </c>
      <c r="H37" s="32">
        <v>1152395</v>
      </c>
      <c r="I37" s="33">
        <v>-35.320007462718941</v>
      </c>
      <c r="J37" s="34"/>
      <c r="K37" s="36"/>
      <c r="M37" s="35"/>
    </row>
    <row r="38" spans="2:20" ht="14.4" x14ac:dyDescent="0.25">
      <c r="B38" s="37"/>
      <c r="C38" s="118" t="s">
        <v>29</v>
      </c>
      <c r="D38" s="31">
        <v>26571</v>
      </c>
      <c r="E38" s="32">
        <v>30502</v>
      </c>
      <c r="F38" s="33">
        <v>-12.887679496426463</v>
      </c>
      <c r="G38" s="31">
        <v>257362</v>
      </c>
      <c r="H38" s="32">
        <v>307907</v>
      </c>
      <c r="I38" s="33">
        <v>-16.415670965583764</v>
      </c>
      <c r="J38" s="34"/>
      <c r="M38" s="35"/>
    </row>
    <row r="39" spans="2:20" s="37" customFormat="1" ht="14.4" x14ac:dyDescent="0.25">
      <c r="B39" s="3"/>
      <c r="C39" s="165" t="s">
        <v>107</v>
      </c>
      <c r="D39" s="166">
        <v>897692</v>
      </c>
      <c r="E39" s="167">
        <v>1020023</v>
      </c>
      <c r="F39" s="168">
        <v>-11.992964864517761</v>
      </c>
      <c r="G39" s="166">
        <v>8911131</v>
      </c>
      <c r="H39" s="167">
        <v>11963059</v>
      </c>
      <c r="I39" s="168">
        <v>-25.511267644838998</v>
      </c>
      <c r="J39" s="34"/>
      <c r="K39" s="3"/>
      <c r="M39" s="39"/>
    </row>
    <row r="40" spans="2:20" ht="14.4" x14ac:dyDescent="0.25">
      <c r="C40" s="41" t="s">
        <v>110</v>
      </c>
      <c r="D40" s="42">
        <v>789268</v>
      </c>
      <c r="E40" s="43">
        <v>898822</v>
      </c>
      <c r="F40" s="44">
        <v>-12.188620216238588</v>
      </c>
      <c r="G40" s="42">
        <v>7875353</v>
      </c>
      <c r="H40" s="43">
        <v>10589023</v>
      </c>
      <c r="I40" s="44">
        <v>-25.627199034320729</v>
      </c>
      <c r="J40" s="40"/>
      <c r="K40" s="37"/>
      <c r="L40" s="36"/>
      <c r="M40" s="36"/>
      <c r="N40" s="36"/>
      <c r="O40" s="36"/>
      <c r="P40" s="36"/>
      <c r="Q40" s="36"/>
      <c r="R40" s="36"/>
      <c r="S40" s="36"/>
      <c r="T40" s="36"/>
    </row>
    <row r="41" spans="2:20" ht="14.4" x14ac:dyDescent="0.25">
      <c r="C41" s="41" t="s">
        <v>98</v>
      </c>
      <c r="D41" s="42">
        <v>108424</v>
      </c>
      <c r="E41" s="43">
        <v>121201</v>
      </c>
      <c r="F41" s="44">
        <v>-10.541992227786899</v>
      </c>
      <c r="G41" s="42">
        <v>1035778</v>
      </c>
      <c r="H41" s="43">
        <v>1374036</v>
      </c>
      <c r="I41" s="44">
        <v>-24.617841162822518</v>
      </c>
      <c r="J41" s="34"/>
      <c r="K41" s="36"/>
      <c r="L41" s="36"/>
      <c r="M41" s="36"/>
      <c r="N41" s="36"/>
      <c r="O41" s="36"/>
      <c r="P41" s="36"/>
      <c r="Q41" s="36"/>
      <c r="R41" s="36"/>
      <c r="S41" s="36"/>
      <c r="T41" s="36"/>
    </row>
    <row r="42" spans="2:20" ht="14.4" x14ac:dyDescent="0.25">
      <c r="C42" s="190" t="s">
        <v>32</v>
      </c>
      <c r="D42" s="45">
        <v>557</v>
      </c>
      <c r="E42" s="46">
        <v>642</v>
      </c>
      <c r="F42" s="47">
        <v>-13.239875389408098</v>
      </c>
      <c r="G42" s="45">
        <v>8565</v>
      </c>
      <c r="H42" s="46">
        <v>11136</v>
      </c>
      <c r="I42" s="47">
        <v>-23.087284482758623</v>
      </c>
      <c r="J42" s="34"/>
      <c r="K42" s="36"/>
      <c r="L42" s="36"/>
      <c r="M42" s="36"/>
      <c r="N42" s="36"/>
      <c r="O42" s="36"/>
      <c r="P42" s="36"/>
      <c r="Q42" s="36"/>
      <c r="R42" s="36"/>
      <c r="S42" s="36"/>
      <c r="T42" s="36"/>
    </row>
    <row r="43" spans="2:20" ht="14.4" x14ac:dyDescent="0.25">
      <c r="C43" s="190" t="s">
        <v>33</v>
      </c>
      <c r="D43" s="45">
        <v>12533</v>
      </c>
      <c r="E43" s="46">
        <v>10031</v>
      </c>
      <c r="F43" s="47">
        <v>24.942677699132691</v>
      </c>
      <c r="G43" s="45">
        <v>120838</v>
      </c>
      <c r="H43" s="46">
        <v>131127</v>
      </c>
      <c r="I43" s="47">
        <v>-7.8465914723893624</v>
      </c>
      <c r="J43" s="34"/>
      <c r="K43" s="36"/>
      <c r="L43" s="37"/>
      <c r="M43" s="37"/>
      <c r="N43" s="37"/>
      <c r="O43" s="37"/>
      <c r="P43" s="37"/>
      <c r="Q43" s="37"/>
      <c r="R43" s="37"/>
      <c r="S43" s="37"/>
      <c r="T43" s="37"/>
    </row>
    <row r="44" spans="2:20" ht="14.4" x14ac:dyDescent="0.25">
      <c r="C44" s="190" t="s">
        <v>34</v>
      </c>
      <c r="D44" s="45">
        <v>22846</v>
      </c>
      <c r="E44" s="46">
        <v>24228</v>
      </c>
      <c r="F44" s="47">
        <v>-5.7041439656595676</v>
      </c>
      <c r="G44" s="45">
        <v>207377</v>
      </c>
      <c r="H44" s="46">
        <v>276641</v>
      </c>
      <c r="I44" s="186">
        <v>-25.037503479238438</v>
      </c>
      <c r="J44" s="34"/>
      <c r="K44" s="37"/>
      <c r="L44" s="37"/>
      <c r="M44" s="37"/>
      <c r="N44" s="37"/>
      <c r="O44" s="37"/>
      <c r="P44" s="37"/>
      <c r="Q44" s="37"/>
      <c r="R44" s="37"/>
      <c r="S44" s="37"/>
      <c r="T44" s="37"/>
    </row>
    <row r="45" spans="2:20" ht="14.4" x14ac:dyDescent="0.25">
      <c r="C45" s="41" t="s">
        <v>35</v>
      </c>
      <c r="D45" s="42">
        <v>35936</v>
      </c>
      <c r="E45" s="43">
        <v>34901</v>
      </c>
      <c r="F45" s="44">
        <v>2.9655310736082061</v>
      </c>
      <c r="G45" s="42">
        <v>336780</v>
      </c>
      <c r="H45" s="43">
        <v>418904</v>
      </c>
      <c r="I45" s="44">
        <v>-19.604491721253556</v>
      </c>
      <c r="J45" s="34"/>
      <c r="K45" s="37"/>
      <c r="L45" s="37"/>
      <c r="M45" s="37"/>
      <c r="N45" s="37"/>
      <c r="O45" s="37"/>
      <c r="P45" s="37"/>
      <c r="Q45" s="37"/>
      <c r="R45" s="37"/>
      <c r="S45" s="37"/>
      <c r="T45" s="37"/>
    </row>
    <row r="46" spans="2:20" ht="14.4" x14ac:dyDescent="0.25">
      <c r="C46" s="118" t="s">
        <v>30</v>
      </c>
      <c r="D46" s="31">
        <v>113781</v>
      </c>
      <c r="E46" s="32">
        <v>156621</v>
      </c>
      <c r="F46" s="33">
        <v>-27.352653858677954</v>
      </c>
      <c r="G46" s="31">
        <v>1498382</v>
      </c>
      <c r="H46" s="32">
        <v>2162143</v>
      </c>
      <c r="I46" s="33">
        <v>-30.699218321822375</v>
      </c>
      <c r="J46" s="34"/>
      <c r="K46" s="37"/>
      <c r="L46" s="36"/>
      <c r="M46" s="36"/>
      <c r="N46" s="36"/>
      <c r="O46" s="36"/>
      <c r="P46" s="36"/>
      <c r="Q46" s="36"/>
      <c r="R46" s="36"/>
      <c r="S46" s="36"/>
      <c r="T46" s="36"/>
    </row>
    <row r="47" spans="2:20" ht="14.4" x14ac:dyDescent="0.25">
      <c r="C47" s="41" t="s">
        <v>108</v>
      </c>
      <c r="D47" s="42">
        <v>1047409</v>
      </c>
      <c r="E47" s="43">
        <v>1211545</v>
      </c>
      <c r="F47" s="44">
        <v>-13.547660218976596</v>
      </c>
      <c r="G47" s="42">
        <v>10746293</v>
      </c>
      <c r="H47" s="43">
        <v>14544106</v>
      </c>
      <c r="I47" s="44">
        <v>-26.112385319523934</v>
      </c>
      <c r="J47" s="34"/>
      <c r="K47" s="36"/>
      <c r="L47" s="36"/>
      <c r="M47" s="36"/>
      <c r="N47" s="36"/>
      <c r="O47" s="36"/>
      <c r="P47" s="36"/>
      <c r="Q47" s="36"/>
      <c r="R47" s="36"/>
      <c r="S47" s="36"/>
      <c r="T47" s="36"/>
    </row>
    <row r="48" spans="2:20" ht="15" thickBot="1" x14ac:dyDescent="0.3">
      <c r="C48" s="48" t="s">
        <v>109</v>
      </c>
      <c r="D48" s="49">
        <v>938985</v>
      </c>
      <c r="E48" s="50">
        <v>1090344</v>
      </c>
      <c r="F48" s="51">
        <v>-13.881765754660913</v>
      </c>
      <c r="G48" s="49">
        <v>9710515</v>
      </c>
      <c r="H48" s="50">
        <v>13170070</v>
      </c>
      <c r="I48" s="51">
        <v>-26.268311406089715</v>
      </c>
      <c r="J48" s="34"/>
      <c r="K48" s="36"/>
      <c r="L48" s="36"/>
      <c r="M48" s="36"/>
      <c r="N48" s="36"/>
      <c r="O48" s="36"/>
      <c r="P48" s="36"/>
      <c r="Q48" s="36"/>
      <c r="R48" s="36"/>
      <c r="S48" s="36"/>
      <c r="T48" s="36"/>
    </row>
    <row r="49" spans="1:11" ht="15" customHeight="1" x14ac:dyDescent="0.25">
      <c r="C49" s="52" t="s">
        <v>36</v>
      </c>
      <c r="E49" s="53"/>
      <c r="F49" s="53"/>
      <c r="G49" s="54"/>
      <c r="H49" s="53"/>
      <c r="I49" s="53"/>
      <c r="J49" s="55"/>
      <c r="K49" s="36"/>
    </row>
    <row r="50" spans="1:11" ht="15" customHeight="1" x14ac:dyDescent="0.25">
      <c r="C50" s="56" t="s">
        <v>37</v>
      </c>
      <c r="D50" s="53"/>
      <c r="E50" s="53"/>
      <c r="F50" s="57" t="s">
        <v>100</v>
      </c>
      <c r="H50" s="53"/>
      <c r="I50" s="53"/>
      <c r="J50" s="55"/>
    </row>
    <row r="51" spans="1:11" ht="15" customHeight="1" x14ac:dyDescent="0.25">
      <c r="C51" s="57" t="s">
        <v>99</v>
      </c>
      <c r="D51" s="53"/>
      <c r="E51" s="53"/>
      <c r="G51" s="57"/>
      <c r="H51" s="53"/>
      <c r="I51" s="60"/>
      <c r="J51" s="55"/>
    </row>
    <row r="52" spans="1:11" ht="15" customHeight="1" x14ac:dyDescent="0.25">
      <c r="D52" s="53"/>
      <c r="E52" s="53"/>
      <c r="F52" s="53"/>
      <c r="G52" s="54"/>
      <c r="H52" s="53"/>
      <c r="I52" s="53"/>
      <c r="J52" s="55"/>
    </row>
    <row r="53" spans="1:11" ht="15" customHeight="1" x14ac:dyDescent="0.25">
      <c r="D53" s="53"/>
      <c r="E53" s="53"/>
      <c r="F53" s="53"/>
      <c r="G53" s="54"/>
      <c r="H53" s="53"/>
      <c r="I53" s="53"/>
      <c r="J53" s="55"/>
    </row>
    <row r="54" spans="1:11" ht="15" customHeight="1" x14ac:dyDescent="0.25">
      <c r="C54" s="58"/>
      <c r="D54" s="59"/>
      <c r="E54" s="53"/>
      <c r="F54" s="60"/>
      <c r="G54" s="53"/>
      <c r="H54" s="53"/>
      <c r="I54" s="61"/>
      <c r="J54" s="62"/>
    </row>
    <row r="55" spans="1:11" ht="15" customHeight="1" x14ac:dyDescent="0.25">
      <c r="C55" s="58"/>
      <c r="D55" s="1"/>
      <c r="E55" s="1"/>
      <c r="F55" s="1"/>
      <c r="G55" s="1"/>
      <c r="H55" s="1"/>
      <c r="I55" s="1"/>
      <c r="J55" s="1"/>
    </row>
    <row r="56" spans="1:11" ht="15" customHeight="1" x14ac:dyDescent="0.25">
      <c r="C56" s="1"/>
      <c r="D56" s="1"/>
      <c r="E56" s="55"/>
      <c r="F56" s="63"/>
      <c r="G56" s="55"/>
      <c r="H56" s="55"/>
      <c r="I56" s="64"/>
      <c r="J56" s="64"/>
    </row>
    <row r="57" spans="1:11" ht="15" customHeight="1" x14ac:dyDescent="0.25">
      <c r="C57" s="65"/>
      <c r="D57" s="54"/>
      <c r="E57" s="55"/>
      <c r="F57" s="63"/>
      <c r="G57" s="55"/>
      <c r="H57" s="55"/>
      <c r="I57" s="64"/>
      <c r="J57" s="64"/>
    </row>
    <row r="58" spans="1:11" ht="15" customHeight="1" x14ac:dyDescent="0.25">
      <c r="C58" s="1"/>
      <c r="D58" s="1"/>
      <c r="E58" s="55"/>
      <c r="F58" s="1"/>
      <c r="G58" s="55"/>
      <c r="H58" s="55"/>
      <c r="I58" s="1"/>
      <c r="J58" s="1"/>
    </row>
    <row r="59" spans="1:11" ht="15" customHeight="1" x14ac:dyDescent="0.25">
      <c r="C59" s="1"/>
      <c r="D59" s="54"/>
      <c r="E59" s="1"/>
      <c r="F59" s="1"/>
      <c r="G59" s="1"/>
      <c r="H59" s="1"/>
      <c r="I59" s="1"/>
      <c r="J59" s="1"/>
    </row>
    <row r="60" spans="1:11" ht="15" customHeight="1" x14ac:dyDescent="0.25">
      <c r="C60" s="1"/>
      <c r="D60" s="1"/>
      <c r="E60" s="1"/>
      <c r="F60" s="1"/>
      <c r="G60" s="1"/>
      <c r="H60" s="1"/>
      <c r="I60" s="1"/>
      <c r="J60" s="1"/>
    </row>
    <row r="61" spans="1:11" ht="15" customHeight="1" x14ac:dyDescent="0.25">
      <c r="C61" s="66"/>
      <c r="D61" s="1"/>
      <c r="E61" s="1"/>
      <c r="F61" s="1"/>
      <c r="G61" s="1"/>
      <c r="H61" s="1"/>
      <c r="I61" s="1"/>
      <c r="J61" s="1"/>
    </row>
    <row r="62" spans="1:11" ht="15" customHeight="1" x14ac:dyDescent="0.25">
      <c r="B62" s="67"/>
      <c r="C62" s="66"/>
      <c r="D62" s="55"/>
      <c r="E62" s="55"/>
      <c r="F62" s="55"/>
      <c r="G62" s="55"/>
      <c r="H62" s="55"/>
      <c r="I62" s="55"/>
      <c r="J62" s="55"/>
    </row>
    <row r="63" spans="1:11" ht="15" customHeight="1" x14ac:dyDescent="0.25">
      <c r="A63" s="67" t="s">
        <v>38</v>
      </c>
      <c r="B63" s="68"/>
      <c r="C63" s="66"/>
      <c r="D63" s="55"/>
      <c r="E63" s="55"/>
      <c r="F63" s="55"/>
      <c r="G63" s="55"/>
      <c r="H63" s="55"/>
      <c r="I63" s="55"/>
      <c r="J63" s="55"/>
    </row>
    <row r="64" spans="1:11" ht="15" customHeight="1" x14ac:dyDescent="0.25">
      <c r="A64" s="68"/>
      <c r="B64" s="69"/>
      <c r="C64" s="66"/>
      <c r="D64" s="55"/>
      <c r="E64" s="55"/>
      <c r="F64" s="55"/>
      <c r="G64" s="55"/>
      <c r="H64" s="55"/>
      <c r="I64" s="55"/>
      <c r="J64" s="55"/>
    </row>
    <row r="65" spans="1:16" ht="15" customHeight="1" x14ac:dyDescent="0.25">
      <c r="A65" s="69" t="s">
        <v>39</v>
      </c>
      <c r="B65" s="69"/>
      <c r="C65" s="66"/>
      <c r="D65" s="203"/>
      <c r="E65" s="203"/>
      <c r="F65" s="203"/>
      <c r="G65" s="203"/>
      <c r="H65" s="203"/>
      <c r="I65" s="203"/>
      <c r="J65" s="70"/>
    </row>
    <row r="66" spans="1:16" s="179" customFormat="1" ht="15" customHeight="1" x14ac:dyDescent="0.25">
      <c r="A66" s="178" t="s">
        <v>41</v>
      </c>
      <c r="C66" s="196" t="s">
        <v>116</v>
      </c>
      <c r="D66" s="196"/>
      <c r="E66" s="196"/>
      <c r="F66" s="196"/>
      <c r="G66" s="196"/>
      <c r="H66" s="196"/>
      <c r="I66" s="196"/>
    </row>
    <row r="67" spans="1:16" s="179" customFormat="1" ht="15" customHeight="1" x14ac:dyDescent="0.25">
      <c r="A67" s="178"/>
      <c r="C67" s="197" t="s">
        <v>43</v>
      </c>
      <c r="D67" s="197"/>
      <c r="E67" s="197"/>
      <c r="F67" s="197"/>
      <c r="G67" s="197"/>
      <c r="H67" s="197"/>
      <c r="I67" s="197"/>
    </row>
    <row r="68" spans="1:16" s="179" customFormat="1" ht="15" customHeight="1" x14ac:dyDescent="0.25">
      <c r="A68" s="178" t="s">
        <v>42</v>
      </c>
      <c r="B68" s="178"/>
      <c r="I68" s="180" t="s">
        <v>101</v>
      </c>
    </row>
    <row r="69" spans="1:16" x14ac:dyDescent="0.25">
      <c r="A69" s="68" t="s">
        <v>44</v>
      </c>
      <c r="B69" s="71"/>
      <c r="D69" s="72"/>
      <c r="E69" s="72"/>
      <c r="F69" s="72"/>
      <c r="G69" s="72"/>
      <c r="H69" s="72"/>
      <c r="M69" s="73"/>
    </row>
    <row r="70" spans="1:16" x14ac:dyDescent="0.25">
      <c r="A70" s="71"/>
      <c r="B70" s="71"/>
      <c r="D70" s="72"/>
      <c r="E70" s="72"/>
      <c r="F70" s="72"/>
      <c r="G70" s="72"/>
      <c r="H70" s="72"/>
      <c r="I70" s="72"/>
      <c r="J70" s="72"/>
      <c r="K70" s="72"/>
      <c r="L70" s="72"/>
      <c r="M70" s="72"/>
      <c r="O70" s="72"/>
    </row>
    <row r="71" spans="1:16" x14ac:dyDescent="0.25">
      <c r="A71" s="71"/>
      <c r="B71" s="71"/>
      <c r="C71" s="71"/>
      <c r="D71" s="74"/>
      <c r="E71" s="74"/>
      <c r="F71" s="74"/>
      <c r="G71" s="74"/>
      <c r="H71" s="74"/>
      <c r="I71" s="74"/>
      <c r="J71" s="74"/>
      <c r="K71" s="75"/>
      <c r="L71" s="75"/>
      <c r="M71" s="75"/>
      <c r="N71" s="72"/>
      <c r="O71" s="72"/>
      <c r="P71" s="72"/>
    </row>
    <row r="72" spans="1:16" x14ac:dyDescent="0.25">
      <c r="A72" s="71"/>
      <c r="C72" s="71"/>
      <c r="D72" s="76"/>
      <c r="E72" s="74"/>
      <c r="F72" s="74"/>
      <c r="G72" s="76"/>
      <c r="H72" s="74"/>
      <c r="I72" s="74"/>
      <c r="J72" s="74"/>
      <c r="K72" s="72"/>
      <c r="L72" s="72"/>
      <c r="M72" s="72"/>
      <c r="N72" s="72"/>
      <c r="O72" s="72"/>
      <c r="P72" s="72"/>
    </row>
    <row r="73" spans="1:16" x14ac:dyDescent="0.25">
      <c r="D73" s="74"/>
      <c r="E73" s="74"/>
      <c r="F73" s="74"/>
      <c r="G73" s="74"/>
      <c r="H73" s="74"/>
      <c r="I73" s="74"/>
      <c r="J73" s="74"/>
      <c r="K73" s="72"/>
      <c r="L73" s="72"/>
      <c r="M73" s="72"/>
      <c r="N73" s="72"/>
      <c r="O73" s="72"/>
      <c r="P73" s="72"/>
    </row>
    <row r="74" spans="1:16" x14ac:dyDescent="0.25">
      <c r="C74" s="77"/>
      <c r="D74" s="74"/>
      <c r="E74" s="74"/>
      <c r="F74" s="74"/>
      <c r="G74" s="74"/>
      <c r="H74" s="74"/>
      <c r="I74" s="74"/>
      <c r="J74" s="74"/>
      <c r="K74" s="36"/>
      <c r="L74" s="36"/>
      <c r="M74" s="78"/>
      <c r="N74" s="78"/>
      <c r="O74" s="79"/>
      <c r="P74" s="80"/>
    </row>
    <row r="75" spans="1:16" x14ac:dyDescent="0.25">
      <c r="C75" s="77"/>
      <c r="D75" s="74"/>
      <c r="E75" s="74"/>
      <c r="F75" s="74"/>
      <c r="G75" s="74"/>
      <c r="H75" s="74"/>
      <c r="I75" s="74"/>
      <c r="J75" s="74"/>
      <c r="K75" s="74"/>
      <c r="L75" s="78"/>
      <c r="M75" s="78"/>
      <c r="N75" s="78"/>
      <c r="O75" s="79"/>
      <c r="P75" s="80"/>
    </row>
    <row r="76" spans="1:16" x14ac:dyDescent="0.25">
      <c r="C76" s="77"/>
      <c r="D76" s="74"/>
      <c r="E76" s="74"/>
      <c r="F76" s="74"/>
      <c r="G76" s="74"/>
      <c r="H76" s="74"/>
      <c r="I76" s="74"/>
      <c r="J76" s="74"/>
      <c r="K76" s="74"/>
      <c r="L76" s="78"/>
      <c r="M76" s="78"/>
      <c r="N76" s="78"/>
      <c r="O76" s="79"/>
      <c r="P76" s="80"/>
    </row>
    <row r="77" spans="1:16" x14ac:dyDescent="0.25">
      <c r="C77" s="77"/>
      <c r="D77" s="74"/>
      <c r="E77" s="74"/>
      <c r="F77" s="74"/>
      <c r="G77" s="74"/>
      <c r="H77" s="74"/>
      <c r="I77" s="74"/>
      <c r="J77" s="74"/>
      <c r="K77" s="74"/>
      <c r="L77" s="78"/>
      <c r="M77" s="78"/>
      <c r="N77" s="78"/>
      <c r="O77" s="79"/>
      <c r="P77" s="80"/>
    </row>
    <row r="78" spans="1:16" x14ac:dyDescent="0.25">
      <c r="C78" s="77"/>
      <c r="D78" s="74"/>
      <c r="E78" s="74"/>
      <c r="F78" s="74"/>
      <c r="G78" s="74"/>
      <c r="H78" s="74"/>
      <c r="I78" s="74"/>
      <c r="J78" s="74"/>
      <c r="K78" s="74"/>
      <c r="L78" s="78"/>
      <c r="M78" s="78"/>
      <c r="N78" s="78"/>
      <c r="O78" s="79"/>
      <c r="P78" s="80"/>
    </row>
    <row r="79" spans="1:16" x14ac:dyDescent="0.25">
      <c r="C79" s="77"/>
      <c r="D79" s="74"/>
      <c r="E79" s="74"/>
      <c r="F79" s="74"/>
      <c r="G79" s="74"/>
      <c r="H79" s="74"/>
      <c r="I79" s="74"/>
      <c r="J79" s="74"/>
      <c r="K79" s="74"/>
      <c r="L79" s="78"/>
      <c r="M79" s="78"/>
      <c r="N79" s="78"/>
      <c r="O79" s="79"/>
      <c r="P79" s="80"/>
    </row>
    <row r="80" spans="1:16" x14ac:dyDescent="0.25">
      <c r="C80" s="77"/>
      <c r="D80" s="74"/>
      <c r="E80" s="74"/>
      <c r="F80" s="74"/>
      <c r="G80" s="74"/>
      <c r="H80" s="74"/>
      <c r="I80" s="74"/>
      <c r="J80" s="74"/>
      <c r="K80" s="36"/>
      <c r="L80" s="78"/>
      <c r="M80" s="78"/>
      <c r="N80" s="78"/>
      <c r="O80" s="79"/>
      <c r="P80" s="80"/>
    </row>
    <row r="81" spans="3:16" x14ac:dyDescent="0.25">
      <c r="C81" s="77"/>
      <c r="D81" s="74"/>
      <c r="E81" s="74"/>
      <c r="F81" s="74"/>
      <c r="G81" s="74"/>
      <c r="H81" s="74"/>
      <c r="I81" s="74"/>
      <c r="J81" s="74"/>
      <c r="K81" s="36"/>
      <c r="L81" s="78"/>
      <c r="M81" s="78"/>
      <c r="N81" s="78"/>
      <c r="O81" s="79"/>
      <c r="P81" s="80"/>
    </row>
    <row r="82" spans="3:16" x14ac:dyDescent="0.25">
      <c r="C82" s="77"/>
      <c r="D82" s="74"/>
      <c r="E82" s="74"/>
      <c r="F82" s="74"/>
      <c r="G82" s="74"/>
      <c r="H82" s="74"/>
      <c r="I82" s="74"/>
      <c r="J82" s="74"/>
      <c r="K82" s="74"/>
      <c r="L82" s="78"/>
      <c r="M82" s="78"/>
      <c r="N82" s="81"/>
      <c r="O82" s="79"/>
      <c r="P82" s="80"/>
    </row>
    <row r="83" spans="3:16" x14ac:dyDescent="0.25">
      <c r="C83" s="77"/>
      <c r="D83" s="74"/>
      <c r="E83" s="74"/>
      <c r="F83" s="74"/>
      <c r="G83" s="74"/>
      <c r="H83" s="74"/>
      <c r="I83" s="74"/>
      <c r="J83" s="74"/>
      <c r="K83" s="74"/>
      <c r="L83" s="78"/>
      <c r="M83" s="78"/>
      <c r="N83" s="78"/>
      <c r="O83" s="79"/>
      <c r="P83" s="80"/>
    </row>
    <row r="84" spans="3:16" x14ac:dyDescent="0.25">
      <c r="C84" s="77"/>
      <c r="D84" s="74"/>
      <c r="E84" s="74"/>
      <c r="F84" s="74"/>
      <c r="G84" s="74"/>
      <c r="H84" s="74"/>
      <c r="I84" s="74"/>
      <c r="J84" s="74"/>
      <c r="K84" s="36"/>
      <c r="L84" s="78"/>
      <c r="M84" s="78"/>
      <c r="N84" s="78"/>
      <c r="O84" s="79"/>
      <c r="P84" s="80"/>
    </row>
    <row r="85" spans="3:16" x14ac:dyDescent="0.25">
      <c r="C85" s="77"/>
      <c r="D85" s="74"/>
      <c r="E85" s="74"/>
      <c r="F85" s="74"/>
      <c r="G85" s="74"/>
      <c r="H85" s="74"/>
      <c r="I85" s="74"/>
      <c r="J85" s="74"/>
      <c r="K85" s="74"/>
      <c r="L85" s="78"/>
      <c r="M85" s="78"/>
      <c r="N85" s="78"/>
      <c r="O85" s="82"/>
      <c r="P85" s="80"/>
    </row>
    <row r="86" spans="3:16" x14ac:dyDescent="0.25">
      <c r="C86" s="77"/>
      <c r="D86" s="78"/>
      <c r="E86" s="78"/>
      <c r="F86" s="78"/>
      <c r="G86" s="78"/>
      <c r="H86" s="78"/>
      <c r="I86" s="78"/>
      <c r="J86" s="78"/>
      <c r="K86" s="74"/>
      <c r="L86" s="78"/>
      <c r="M86" s="78"/>
      <c r="N86" s="78"/>
      <c r="O86" s="79"/>
      <c r="P86" s="80"/>
    </row>
    <row r="87" spans="3:16" x14ac:dyDescent="0.25">
      <c r="C87" s="83"/>
      <c r="D87" s="74"/>
      <c r="E87" s="74"/>
      <c r="F87" s="74"/>
      <c r="G87" s="74"/>
      <c r="H87" s="74"/>
      <c r="I87" s="36"/>
      <c r="J87" s="36"/>
      <c r="K87" s="74"/>
      <c r="L87" s="78"/>
      <c r="M87" s="78"/>
      <c r="N87" s="78"/>
      <c r="O87" s="79"/>
      <c r="P87" s="80"/>
    </row>
    <row r="88" spans="3:16" x14ac:dyDescent="0.25">
      <c r="C88" s="77"/>
      <c r="D88" s="74"/>
      <c r="E88" s="74"/>
      <c r="F88" s="74"/>
      <c r="G88" s="74"/>
      <c r="H88" s="74"/>
      <c r="I88" s="74"/>
      <c r="J88" s="74"/>
      <c r="K88" s="74"/>
      <c r="L88" s="78"/>
      <c r="M88" s="78"/>
      <c r="N88" s="78"/>
      <c r="O88" s="82"/>
      <c r="P88" s="80"/>
    </row>
    <row r="89" spans="3:16" x14ac:dyDescent="0.25">
      <c r="C89" s="77"/>
      <c r="D89" s="74"/>
      <c r="E89" s="36"/>
      <c r="F89" s="74"/>
      <c r="G89" s="74"/>
      <c r="H89" s="74"/>
      <c r="I89" s="74"/>
      <c r="J89" s="74"/>
      <c r="K89" s="78"/>
      <c r="L89" s="78"/>
      <c r="M89" s="84"/>
      <c r="N89" s="84"/>
      <c r="O89" s="82"/>
      <c r="P89" s="80"/>
    </row>
    <row r="90" spans="3:16" x14ac:dyDescent="0.25">
      <c r="C90" s="77"/>
      <c r="D90" s="78"/>
      <c r="E90" s="78"/>
      <c r="F90" s="78"/>
      <c r="G90" s="78"/>
      <c r="H90" s="78"/>
      <c r="I90" s="78"/>
      <c r="J90" s="78"/>
      <c r="K90" s="74"/>
      <c r="L90" s="78"/>
      <c r="M90" s="78"/>
      <c r="N90" s="78"/>
      <c r="O90" s="79"/>
      <c r="P90" s="80"/>
    </row>
    <row r="91" spans="3:16" x14ac:dyDescent="0.25">
      <c r="C91" s="77"/>
      <c r="D91" s="78"/>
      <c r="E91" s="84"/>
      <c r="F91" s="84"/>
      <c r="G91" s="84"/>
      <c r="H91" s="84"/>
      <c r="I91" s="84"/>
      <c r="J91" s="84"/>
      <c r="K91" s="36"/>
      <c r="L91" s="78"/>
      <c r="M91" s="78"/>
      <c r="N91" s="78"/>
      <c r="O91" s="79"/>
      <c r="P91" s="80"/>
    </row>
    <row r="92" spans="3:16" x14ac:dyDescent="0.25">
      <c r="C92" s="77"/>
      <c r="K92" s="36"/>
      <c r="L92" s="78"/>
      <c r="M92" s="78"/>
      <c r="N92" s="78"/>
      <c r="O92" s="79"/>
      <c r="P92" s="80"/>
    </row>
    <row r="93" spans="3:16" x14ac:dyDescent="0.25">
      <c r="C93" s="77"/>
      <c r="K93" s="78"/>
      <c r="L93" s="78"/>
      <c r="M93" s="84"/>
      <c r="N93" s="78"/>
      <c r="O93" s="79"/>
      <c r="P93" s="80"/>
    </row>
    <row r="94" spans="3:16" x14ac:dyDescent="0.25">
      <c r="C94" s="77"/>
      <c r="K94" s="84"/>
      <c r="L94" s="84"/>
      <c r="M94" s="84"/>
      <c r="N94" s="84"/>
      <c r="O94" s="82"/>
      <c r="P94" s="80"/>
    </row>
    <row r="105" ht="13.5" customHeight="1" x14ac:dyDescent="0.25"/>
  </sheetData>
  <mergeCells count="9">
    <mergeCell ref="D1:I1"/>
    <mergeCell ref="C66:I66"/>
    <mergeCell ref="C67:I67"/>
    <mergeCell ref="D3:I3"/>
    <mergeCell ref="D4:I4"/>
    <mergeCell ref="D6:I6"/>
    <mergeCell ref="D7:I7"/>
    <mergeCell ref="D8:I8"/>
    <mergeCell ref="D65:I65"/>
  </mergeCells>
  <printOptions horizontalCentered="1"/>
  <pageMargins left="0.23622047244094491" right="0.23622047244094491" top="0.74803149606299213" bottom="0.74803149606299213" header="0" footer="0"/>
  <pageSetup scale="68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701FFE-B2A8-4937-A506-6542C399673C}">
  <sheetPr>
    <pageSetUpPr autoPageBreaks="0" fitToPage="1"/>
  </sheetPr>
  <dimension ref="A1:L72"/>
  <sheetViews>
    <sheetView showGridLines="0" view="pageBreakPreview" zoomScale="85" zoomScaleNormal="100" zoomScaleSheetLayoutView="85" workbookViewId="0">
      <selection activeCell="A4" sqref="A4"/>
    </sheetView>
  </sheetViews>
  <sheetFormatPr defaultColWidth="9.109375" defaultRowHeight="13.2" x14ac:dyDescent="0.25"/>
  <cols>
    <col min="1" max="1" width="25.6640625" style="86" customWidth="1"/>
    <col min="2" max="3" width="5.6640625" style="86" customWidth="1"/>
    <col min="4" max="5" width="12.6640625" style="86" customWidth="1"/>
    <col min="6" max="6" width="10.6640625" style="86" customWidth="1"/>
    <col min="7" max="8" width="5.6640625" style="86" customWidth="1"/>
    <col min="9" max="10" width="12.6640625" style="86" customWidth="1"/>
    <col min="11" max="11" width="10.6640625" style="86" customWidth="1"/>
    <col min="12" max="12" width="9.109375" style="85"/>
    <col min="13" max="16384" width="9.109375" style="86"/>
  </cols>
  <sheetData>
    <row r="1" spans="1:12" ht="30" customHeight="1" x14ac:dyDescent="0.25">
      <c r="A1" s="1"/>
      <c r="B1" s="195" t="s">
        <v>0</v>
      </c>
      <c r="C1" s="195"/>
      <c r="D1" s="195"/>
      <c r="E1" s="195"/>
      <c r="F1" s="195"/>
      <c r="G1" s="195"/>
      <c r="H1" s="195"/>
      <c r="I1" s="195"/>
      <c r="J1" s="195"/>
      <c r="K1" s="195"/>
    </row>
    <row r="2" spans="1:12" ht="30" customHeight="1" x14ac:dyDescent="0.25">
      <c r="A2" s="1"/>
      <c r="B2" s="195" t="s">
        <v>2</v>
      </c>
      <c r="C2" s="195"/>
      <c r="D2" s="195"/>
      <c r="E2" s="195"/>
      <c r="F2" s="195"/>
      <c r="G2" s="195"/>
      <c r="H2" s="195"/>
      <c r="I2" s="195"/>
      <c r="J2" s="195"/>
      <c r="K2" s="195"/>
    </row>
    <row r="3" spans="1:12" ht="15" customHeight="1" x14ac:dyDescent="0.25">
      <c r="A3" s="1"/>
      <c r="B3" s="1"/>
      <c r="C3" s="87"/>
      <c r="D3" s="14"/>
      <c r="E3" s="14"/>
      <c r="F3" s="14"/>
      <c r="G3" s="14"/>
      <c r="H3" s="14"/>
      <c r="I3" s="14"/>
      <c r="J3" s="88"/>
      <c r="K3" s="1"/>
    </row>
    <row r="4" spans="1:12" ht="20.100000000000001" customHeight="1" x14ac:dyDescent="0.25">
      <c r="A4" s="1"/>
      <c r="B4" s="209" t="s">
        <v>45</v>
      </c>
      <c r="C4" s="210"/>
      <c r="D4" s="210"/>
      <c r="E4" s="210"/>
      <c r="F4" s="210"/>
      <c r="G4" s="210"/>
      <c r="H4" s="210"/>
      <c r="I4" s="210"/>
      <c r="J4" s="210"/>
      <c r="K4" s="210"/>
    </row>
    <row r="5" spans="1:12" ht="20.100000000000001" customHeight="1" x14ac:dyDescent="0.35">
      <c r="A5" s="1"/>
      <c r="B5" s="211" t="s">
        <v>31</v>
      </c>
      <c r="C5" s="211"/>
      <c r="D5" s="211"/>
      <c r="E5" s="211"/>
      <c r="F5" s="211"/>
      <c r="G5" s="211"/>
      <c r="H5" s="211"/>
      <c r="I5" s="211"/>
      <c r="J5" s="211"/>
      <c r="K5" s="211"/>
    </row>
    <row r="6" spans="1:12" ht="15" customHeight="1" x14ac:dyDescent="0.25">
      <c r="A6" s="89"/>
      <c r="B6" s="90"/>
      <c r="C6" s="91"/>
      <c r="D6" s="91"/>
      <c r="E6" s="91"/>
      <c r="F6" s="91"/>
      <c r="G6" s="91"/>
      <c r="H6" s="91"/>
      <c r="I6" s="91"/>
      <c r="J6" s="91"/>
      <c r="K6" s="91"/>
    </row>
    <row r="7" spans="1:12" ht="15" customHeight="1" x14ac:dyDescent="0.25">
      <c r="A7" s="89"/>
      <c r="B7" s="90"/>
      <c r="C7" s="91"/>
      <c r="D7" s="91"/>
      <c r="E7" s="91"/>
      <c r="F7" s="91"/>
      <c r="G7" s="91"/>
      <c r="H7" s="91"/>
      <c r="I7" s="91"/>
      <c r="J7" s="91"/>
      <c r="K7" s="91"/>
    </row>
    <row r="8" spans="1:12" ht="15" thickBot="1" x14ac:dyDescent="0.3">
      <c r="A8" s="92"/>
      <c r="B8" s="3"/>
      <c r="C8" s="3"/>
      <c r="D8" s="19"/>
      <c r="E8" s="19"/>
      <c r="F8" s="19"/>
      <c r="G8" s="19"/>
      <c r="H8" s="19"/>
      <c r="I8" s="19"/>
      <c r="J8" s="19"/>
      <c r="K8" s="20">
        <f>'By Market'!I10</f>
        <v>44182</v>
      </c>
    </row>
    <row r="9" spans="1:12" s="21" customFormat="1" ht="14.4" x14ac:dyDescent="0.25">
      <c r="A9" s="92"/>
      <c r="B9" s="212" t="str">
        <f>'By Market'!D11</f>
        <v>November</v>
      </c>
      <c r="C9" s="213"/>
      <c r="D9" s="213"/>
      <c r="E9" s="213"/>
      <c r="F9" s="214"/>
      <c r="G9" s="215" t="str">
        <f>'By Market'!G11</f>
        <v>Jan-Nov</v>
      </c>
      <c r="H9" s="216"/>
      <c r="I9" s="216"/>
      <c r="J9" s="216"/>
      <c r="K9" s="217"/>
      <c r="L9" s="93"/>
    </row>
    <row r="10" spans="1:12" s="21" customFormat="1" ht="16.2" x14ac:dyDescent="0.25">
      <c r="A10" s="92"/>
      <c r="B10" s="205" t="s">
        <v>46</v>
      </c>
      <c r="C10" s="206"/>
      <c r="D10" s="207" t="s">
        <v>47</v>
      </c>
      <c r="E10" s="208"/>
      <c r="F10" s="96" t="s">
        <v>4</v>
      </c>
      <c r="G10" s="205" t="s">
        <v>46</v>
      </c>
      <c r="H10" s="206"/>
      <c r="I10" s="207" t="s">
        <v>47</v>
      </c>
      <c r="J10" s="208"/>
      <c r="K10" s="96" t="s">
        <v>4</v>
      </c>
      <c r="L10" s="93"/>
    </row>
    <row r="11" spans="1:12" s="21" customFormat="1" ht="15" thickBot="1" x14ac:dyDescent="0.3">
      <c r="A11" s="97"/>
      <c r="B11" s="169" t="s">
        <v>112</v>
      </c>
      <c r="C11" s="170" t="s">
        <v>96</v>
      </c>
      <c r="D11" s="28">
        <f>'By Market'!D12</f>
        <v>2020</v>
      </c>
      <c r="E11" s="28">
        <f>'By Market'!E12</f>
        <v>2019</v>
      </c>
      <c r="F11" s="29" t="str">
        <f>'By Market'!F12</f>
        <v>20/19</v>
      </c>
      <c r="G11" s="169" t="str">
        <f>B11</f>
        <v xml:space="preserve"> '20</v>
      </c>
      <c r="H11" s="170" t="str">
        <f>C11</f>
        <v xml:space="preserve"> '19</v>
      </c>
      <c r="I11" s="170">
        <f>D11</f>
        <v>2020</v>
      </c>
      <c r="J11" s="28">
        <f>E11</f>
        <v>2019</v>
      </c>
      <c r="K11" s="29" t="str">
        <f>F11</f>
        <v>20/19</v>
      </c>
      <c r="L11" s="93"/>
    </row>
    <row r="12" spans="1:12" s="21" customFormat="1" ht="14.4" x14ac:dyDescent="0.25">
      <c r="A12" s="98" t="s">
        <v>48</v>
      </c>
      <c r="B12" s="99">
        <v>25.689062905646544</v>
      </c>
      <c r="C12" s="100">
        <v>25.995901277663926</v>
      </c>
      <c r="D12" s="101">
        <v>230556</v>
      </c>
      <c r="E12" s="101">
        <v>265114</v>
      </c>
      <c r="F12" s="102">
        <v>-13.035147144247381</v>
      </c>
      <c r="G12" s="99">
        <v>25.603096692756733</v>
      </c>
      <c r="H12" s="100">
        <v>25.105982128362886</v>
      </c>
      <c r="I12" s="101">
        <v>2281473</v>
      </c>
      <c r="J12" s="101">
        <v>3003395</v>
      </c>
      <c r="K12" s="102">
        <v>-24.036864947834037</v>
      </c>
      <c r="L12" s="93"/>
    </row>
    <row r="13" spans="1:12" s="21" customFormat="1" ht="14.4" x14ac:dyDescent="0.25">
      <c r="A13" s="103" t="s">
        <v>49</v>
      </c>
      <c r="B13" s="104">
        <v>12.007081996730872</v>
      </c>
      <c r="C13" s="105">
        <v>12.805271466813096</v>
      </c>
      <c r="D13" s="32">
        <v>107762</v>
      </c>
      <c r="E13" s="32">
        <v>130592</v>
      </c>
      <c r="F13" s="33">
        <v>-17.481928448909581</v>
      </c>
      <c r="G13" s="104">
        <v>11.436095418141729</v>
      </c>
      <c r="H13" s="105">
        <v>11.804529115347442</v>
      </c>
      <c r="I13" s="32">
        <v>1019062</v>
      </c>
      <c r="J13" s="32">
        <v>1412160</v>
      </c>
      <c r="K13" s="33">
        <v>-27.836647405393155</v>
      </c>
      <c r="L13" s="93"/>
    </row>
    <row r="14" spans="1:12" s="21" customFormat="1" ht="14.4" x14ac:dyDescent="0.25">
      <c r="A14" s="103" t="s">
        <v>50</v>
      </c>
      <c r="B14" s="104">
        <v>5.4046465296990371</v>
      </c>
      <c r="C14" s="105">
        <v>5.2643087573419098</v>
      </c>
      <c r="D14" s="32">
        <v>48506</v>
      </c>
      <c r="E14" s="32">
        <v>53687</v>
      </c>
      <c r="F14" s="33">
        <v>-9.6503809115800845</v>
      </c>
      <c r="G14" s="104">
        <v>5.6650565833449855</v>
      </c>
      <c r="H14" s="105">
        <v>5.0684844250533274</v>
      </c>
      <c r="I14" s="32">
        <v>504809</v>
      </c>
      <c r="J14" s="32">
        <v>606336</v>
      </c>
      <c r="K14" s="33">
        <v>-16.744346369009921</v>
      </c>
      <c r="L14" s="93"/>
    </row>
    <row r="15" spans="1:12" s="21" customFormat="1" ht="14.4" x14ac:dyDescent="0.25">
      <c r="A15" s="103" t="s">
        <v>51</v>
      </c>
      <c r="B15" s="104">
        <v>4.8115460168225281</v>
      </c>
      <c r="C15" s="105">
        <v>4.1245109479030813</v>
      </c>
      <c r="D15" s="32">
        <v>43183</v>
      </c>
      <c r="E15" s="32">
        <v>42063</v>
      </c>
      <c r="F15" s="33">
        <v>2.6626726576801465</v>
      </c>
      <c r="G15" s="104">
        <v>4.7440187473221078</v>
      </c>
      <c r="H15" s="105">
        <v>4.4427313655440095</v>
      </c>
      <c r="I15" s="32">
        <v>422736</v>
      </c>
      <c r="J15" s="32">
        <v>531478</v>
      </c>
      <c r="K15" s="33">
        <v>-20.460301273053634</v>
      </c>
      <c r="L15" s="93"/>
    </row>
    <row r="16" spans="1:12" s="21" customFormat="1" ht="14.4" x14ac:dyDescent="0.25">
      <c r="A16" s="103" t="s">
        <v>52</v>
      </c>
      <c r="B16" s="104">
        <v>2.8855014055913899</v>
      </c>
      <c r="C16" s="105">
        <v>3.2347548120765226</v>
      </c>
      <c r="D16" s="32">
        <v>25897</v>
      </c>
      <c r="E16" s="32">
        <v>32989</v>
      </c>
      <c r="F16" s="33">
        <v>-21.498075115947739</v>
      </c>
      <c r="G16" s="104">
        <v>3.1882657313055902</v>
      </c>
      <c r="H16" s="105">
        <v>3.3060305114175819</v>
      </c>
      <c r="I16" s="32">
        <v>284104</v>
      </c>
      <c r="J16" s="32">
        <v>395496</v>
      </c>
      <c r="K16" s="33">
        <v>-28.165139470437122</v>
      </c>
      <c r="L16" s="106"/>
    </row>
    <row r="17" spans="1:12" s="21" customFormat="1" ht="14.4" x14ac:dyDescent="0.25">
      <c r="A17" s="103" t="s">
        <v>53</v>
      </c>
      <c r="B17" s="104">
        <v>0.55454842242840285</v>
      </c>
      <c r="C17" s="105">
        <v>0.5493072374807566</v>
      </c>
      <c r="D17" s="32">
        <v>4977</v>
      </c>
      <c r="E17" s="32">
        <v>5602</v>
      </c>
      <c r="F17" s="107">
        <v>-11.156729739378793</v>
      </c>
      <c r="G17" s="104">
        <v>0.53916955432016822</v>
      </c>
      <c r="H17" s="105">
        <v>0.45908731235474842</v>
      </c>
      <c r="I17" s="32">
        <v>48045</v>
      </c>
      <c r="J17" s="32">
        <v>54920</v>
      </c>
      <c r="K17" s="107">
        <v>-12.518208302986162</v>
      </c>
      <c r="L17" s="106"/>
    </row>
    <row r="18" spans="1:12" s="21" customFormat="1" ht="16.2" x14ac:dyDescent="0.25">
      <c r="A18" s="108" t="s">
        <v>54</v>
      </c>
      <c r="B18" s="109">
        <v>2.5738534374314056E-2</v>
      </c>
      <c r="C18" s="110">
        <v>1.7748056048557115E-2</v>
      </c>
      <c r="D18" s="111">
        <v>231</v>
      </c>
      <c r="E18" s="111">
        <v>181</v>
      </c>
      <c r="F18" s="112">
        <v>27.624309392265197</v>
      </c>
      <c r="G18" s="109">
        <v>3.0490658322154172E-2</v>
      </c>
      <c r="H18" s="110">
        <v>2.5119398645776017E-2</v>
      </c>
      <c r="I18" s="111">
        <v>2717</v>
      </c>
      <c r="J18" s="111">
        <v>3005</v>
      </c>
      <c r="K18" s="112">
        <v>-9.5840266222961734</v>
      </c>
      <c r="L18" s="93"/>
    </row>
    <row r="19" spans="1:12" s="21" customFormat="1" ht="14.4" x14ac:dyDescent="0.25">
      <c r="A19" s="113" t="s">
        <v>55</v>
      </c>
      <c r="B19" s="114">
        <v>15.111305233390567</v>
      </c>
      <c r="C19" s="115">
        <v>14.963278193424395</v>
      </c>
      <c r="D19" s="116">
        <v>135622</v>
      </c>
      <c r="E19" s="116">
        <v>152600</v>
      </c>
      <c r="F19" s="117">
        <v>-11.125819134993446</v>
      </c>
      <c r="G19" s="114">
        <v>15.361007374542218</v>
      </c>
      <c r="H19" s="115">
        <v>16.714414422095842</v>
      </c>
      <c r="I19" s="116">
        <v>1368808</v>
      </c>
      <c r="J19" s="116">
        <v>1999523</v>
      </c>
      <c r="K19" s="117">
        <v>-31.543273070627343</v>
      </c>
      <c r="L19" s="93"/>
    </row>
    <row r="20" spans="1:12" s="21" customFormat="1" ht="14.4" x14ac:dyDescent="0.25">
      <c r="A20" s="118" t="s">
        <v>56</v>
      </c>
      <c r="B20" s="104">
        <v>6.7206544495909126</v>
      </c>
      <c r="C20" s="105">
        <v>6.7127854642440408</v>
      </c>
      <c r="D20" s="32">
        <v>60317</v>
      </c>
      <c r="E20" s="32">
        <v>68459</v>
      </c>
      <c r="F20" s="33">
        <v>-11.893249974437255</v>
      </c>
      <c r="G20" s="119">
        <v>6.8039505658558941</v>
      </c>
      <c r="H20" s="105">
        <v>6.7378084816798909</v>
      </c>
      <c r="I20" s="32">
        <v>606295</v>
      </c>
      <c r="J20" s="32">
        <v>806035</v>
      </c>
      <c r="K20" s="33">
        <v>-24.780561638142267</v>
      </c>
      <c r="L20" s="93"/>
    </row>
    <row r="21" spans="1:12" s="21" customFormat="1" ht="14.4" x14ac:dyDescent="0.25">
      <c r="A21" s="118" t="s">
        <v>58</v>
      </c>
      <c r="B21" s="104">
        <v>3.7704167302701874</v>
      </c>
      <c r="C21" s="105">
        <v>3.915848719884687</v>
      </c>
      <c r="D21" s="32">
        <v>33839</v>
      </c>
      <c r="E21" s="32">
        <v>39935</v>
      </c>
      <c r="F21" s="33">
        <v>-15.264805308626517</v>
      </c>
      <c r="G21" s="104">
        <v>4.2439921507596408</v>
      </c>
      <c r="H21" s="105">
        <v>4.5001256387892337</v>
      </c>
      <c r="I21" s="32">
        <v>378179</v>
      </c>
      <c r="J21" s="32">
        <v>538344</v>
      </c>
      <c r="K21" s="33">
        <v>-29.751422882023391</v>
      </c>
      <c r="L21" s="106"/>
    </row>
    <row r="22" spans="1:12" s="21" customFormat="1" ht="14.4" x14ac:dyDescent="0.25">
      <c r="A22" s="103" t="s">
        <v>57</v>
      </c>
      <c r="B22" s="104">
        <v>4.2163284816381745</v>
      </c>
      <c r="C22" s="105">
        <v>3.9818401106066701</v>
      </c>
      <c r="D22" s="32">
        <v>37841</v>
      </c>
      <c r="E22" s="32">
        <v>40608</v>
      </c>
      <c r="F22" s="33">
        <v>-6.8139282899921199</v>
      </c>
      <c r="G22" s="119">
        <v>3.9188407579638747</v>
      </c>
      <c r="H22" s="105">
        <v>5.1393788077204912</v>
      </c>
      <c r="I22" s="32">
        <v>349205</v>
      </c>
      <c r="J22" s="32">
        <v>614817</v>
      </c>
      <c r="K22" s="33">
        <v>-43.201798258668838</v>
      </c>
      <c r="L22" s="93"/>
    </row>
    <row r="23" spans="1:12" s="21" customFormat="1" ht="14.4" x14ac:dyDescent="0.25">
      <c r="A23" s="108" t="s">
        <v>59</v>
      </c>
      <c r="B23" s="109">
        <v>0.403905571891292</v>
      </c>
      <c r="C23" s="110">
        <v>0.3528038986889972</v>
      </c>
      <c r="D23" s="111">
        <v>3625</v>
      </c>
      <c r="E23" s="111">
        <v>3598</v>
      </c>
      <c r="F23" s="112">
        <v>0.75041689827682045</v>
      </c>
      <c r="G23" s="120">
        <v>0.39422389996280971</v>
      </c>
      <c r="H23" s="110">
        <v>0.33710149390622612</v>
      </c>
      <c r="I23" s="111">
        <v>35129</v>
      </c>
      <c r="J23" s="111">
        <v>40327</v>
      </c>
      <c r="K23" s="112">
        <v>-12.889627296848266</v>
      </c>
      <c r="L23" s="93"/>
    </row>
    <row r="24" spans="1:12" s="21" customFormat="1" ht="14.4" x14ac:dyDescent="0.25">
      <c r="A24" s="121" t="s">
        <v>60</v>
      </c>
      <c r="B24" s="122">
        <v>11.065341336420472</v>
      </c>
      <c r="C24" s="123">
        <v>11.198925311081259</v>
      </c>
      <c r="D24" s="124">
        <v>99310</v>
      </c>
      <c r="E24" s="124">
        <v>114210</v>
      </c>
      <c r="F24" s="125">
        <v>-13.04614306978373</v>
      </c>
      <c r="G24" s="122">
        <v>11.490769870606041</v>
      </c>
      <c r="H24" s="123">
        <v>11.698375623366509</v>
      </c>
      <c r="I24" s="124">
        <v>1023934</v>
      </c>
      <c r="J24" s="124">
        <v>1399461</v>
      </c>
      <c r="K24" s="125">
        <v>-26.833688112780564</v>
      </c>
      <c r="L24" s="93"/>
    </row>
    <row r="25" spans="1:12" s="21" customFormat="1" ht="14.4" x14ac:dyDescent="0.25">
      <c r="A25" s="103" t="s">
        <v>61</v>
      </c>
      <c r="B25" s="104">
        <v>7.2213859365093862</v>
      </c>
      <c r="C25" s="105">
        <v>7.3301432591706464</v>
      </c>
      <c r="D25" s="32">
        <v>64811</v>
      </c>
      <c r="E25" s="32">
        <v>74755</v>
      </c>
      <c r="F25" s="33">
        <v>-13.302120259514414</v>
      </c>
      <c r="G25" s="104">
        <v>7.6295325536313507</v>
      </c>
      <c r="H25" s="105">
        <v>7.5109091751090418</v>
      </c>
      <c r="I25" s="32">
        <v>679862</v>
      </c>
      <c r="J25" s="32">
        <v>898520</v>
      </c>
      <c r="K25" s="33">
        <v>-24.335351466856608</v>
      </c>
      <c r="L25" s="93"/>
    </row>
    <row r="26" spans="1:12" s="21" customFormat="1" ht="14.4" x14ac:dyDescent="0.25">
      <c r="A26" s="103" t="s">
        <v>62</v>
      </c>
      <c r="B26" s="104">
        <v>3.8189968211238714</v>
      </c>
      <c r="C26" s="105">
        <v>3.8192639949795555</v>
      </c>
      <c r="D26" s="32">
        <v>34275</v>
      </c>
      <c r="E26" s="32">
        <v>38950</v>
      </c>
      <c r="F26" s="33">
        <v>-12.002567394094994</v>
      </c>
      <c r="G26" s="104">
        <v>3.8289735544880523</v>
      </c>
      <c r="H26" s="105">
        <v>4.1187705354218629</v>
      </c>
      <c r="I26" s="32">
        <v>341197</v>
      </c>
      <c r="J26" s="32">
        <v>492723</v>
      </c>
      <c r="K26" s="33">
        <v>-30.752775900455227</v>
      </c>
      <c r="L26" s="93"/>
    </row>
    <row r="27" spans="1:12" s="21" customFormat="1" ht="14.4" x14ac:dyDescent="0.25">
      <c r="A27" s="103" t="s">
        <v>64</v>
      </c>
      <c r="B27" s="104">
        <v>1.1699333806506389E-2</v>
      </c>
      <c r="C27" s="185">
        <v>2.8730278575841074E-2</v>
      </c>
      <c r="D27" s="32">
        <v>105</v>
      </c>
      <c r="E27" s="32">
        <v>293</v>
      </c>
      <c r="F27" s="126">
        <v>-64.163822525597269</v>
      </c>
      <c r="G27" s="104">
        <v>2.1973025025681953E-2</v>
      </c>
      <c r="H27" s="185">
        <v>3.7992568001681201E-2</v>
      </c>
      <c r="I27" s="32">
        <v>1958</v>
      </c>
      <c r="J27" s="38">
        <v>4545</v>
      </c>
      <c r="K27" s="126">
        <v>-56.919691969196919</v>
      </c>
      <c r="L27" s="93"/>
    </row>
    <row r="28" spans="1:12" s="21" customFormat="1" ht="14.4" x14ac:dyDescent="0.25">
      <c r="A28" s="103" t="s">
        <v>63</v>
      </c>
      <c r="B28" s="119">
        <v>1.3259244980707241E-2</v>
      </c>
      <c r="C28" s="105">
        <v>2.0787778355216065E-2</v>
      </c>
      <c r="D28" s="32">
        <v>119</v>
      </c>
      <c r="E28" s="32">
        <v>212</v>
      </c>
      <c r="F28" s="126">
        <v>-43.867924528301891</v>
      </c>
      <c r="G28" s="119">
        <v>1.0290737460955235E-2</v>
      </c>
      <c r="H28" s="105">
        <v>3.0703344833921908E-2</v>
      </c>
      <c r="I28" s="32">
        <v>917</v>
      </c>
      <c r="J28" s="32">
        <v>3673</v>
      </c>
      <c r="K28" s="126">
        <v>-75.034032126327261</v>
      </c>
      <c r="L28" s="93"/>
    </row>
    <row r="29" spans="1:12" s="21" customFormat="1" ht="14.4" x14ac:dyDescent="0.25">
      <c r="A29" s="121" t="s">
        <v>65</v>
      </c>
      <c r="B29" s="122">
        <v>6.4589236390053566</v>
      </c>
      <c r="C29" s="123">
        <v>6.8075071335418649</v>
      </c>
      <c r="D29" s="124">
        <v>57968</v>
      </c>
      <c r="E29" s="124">
        <v>69425</v>
      </c>
      <c r="F29" s="125">
        <v>-16.502700756211738</v>
      </c>
      <c r="G29" s="127">
        <v>7.1245681986361458</v>
      </c>
      <c r="H29" s="123">
        <v>6.616600068913252</v>
      </c>
      <c r="I29" s="124">
        <v>634865</v>
      </c>
      <c r="J29" s="124">
        <v>791535</v>
      </c>
      <c r="K29" s="125">
        <v>-19.79318665630705</v>
      </c>
      <c r="L29" s="93"/>
    </row>
    <row r="30" spans="1:12" s="21" customFormat="1" ht="14.4" x14ac:dyDescent="0.25">
      <c r="A30" s="103" t="s">
        <v>66</v>
      </c>
      <c r="B30" s="104">
        <v>3.2388212865478834</v>
      </c>
      <c r="C30" s="105">
        <v>3.6553151015365306</v>
      </c>
      <c r="D30" s="32">
        <v>29068</v>
      </c>
      <c r="E30" s="32">
        <v>37278</v>
      </c>
      <c r="F30" s="33">
        <v>-22.023713718547132</v>
      </c>
      <c r="G30" s="119">
        <v>3.6250890199290176</v>
      </c>
      <c r="H30" s="105">
        <v>3.5388593335409757</v>
      </c>
      <c r="I30" s="32">
        <v>323029</v>
      </c>
      <c r="J30" s="32">
        <v>423349</v>
      </c>
      <c r="K30" s="33">
        <v>-23.696760828536267</v>
      </c>
      <c r="L30" s="93"/>
    </row>
    <row r="31" spans="1:12" s="21" customFormat="1" ht="14.4" x14ac:dyDescent="0.25">
      <c r="A31" s="103" t="s">
        <v>67</v>
      </c>
      <c r="B31" s="119">
        <v>3.2201023524574728</v>
      </c>
      <c r="C31" s="105">
        <v>3.1521920320053338</v>
      </c>
      <c r="D31" s="32">
        <v>28900</v>
      </c>
      <c r="E31" s="32">
        <v>32147</v>
      </c>
      <c r="F31" s="182">
        <v>-10.100475938656796</v>
      </c>
      <c r="G31" s="119">
        <v>3.4994791787071287</v>
      </c>
      <c r="H31" s="105">
        <v>3.0777407353722763</v>
      </c>
      <c r="I31" s="183">
        <v>311836</v>
      </c>
      <c r="J31" s="32">
        <v>368186</v>
      </c>
      <c r="K31" s="182">
        <v>-15.304764439712537</v>
      </c>
      <c r="L31" s="106"/>
    </row>
    <row r="32" spans="1:12" s="21" customFormat="1" ht="14.4" x14ac:dyDescent="0.25">
      <c r="A32" s="121" t="s">
        <v>69</v>
      </c>
      <c r="B32" s="122">
        <v>6.9331366359624154</v>
      </c>
      <c r="C32" s="123">
        <v>6.2670248963062472</v>
      </c>
      <c r="D32" s="124">
        <v>62224</v>
      </c>
      <c r="E32" s="124">
        <v>63913</v>
      </c>
      <c r="F32" s="125">
        <v>-2.6426548589488839</v>
      </c>
      <c r="G32" s="122">
        <v>6.5939611663254754</v>
      </c>
      <c r="H32" s="123">
        <v>6.8515103320558808</v>
      </c>
      <c r="I32" s="124">
        <v>587583</v>
      </c>
      <c r="J32" s="124">
        <v>819637</v>
      </c>
      <c r="K32" s="125">
        <v>-28.31180144380988</v>
      </c>
      <c r="L32" s="106"/>
    </row>
    <row r="33" spans="1:12" s="21" customFormat="1" ht="14.4" x14ac:dyDescent="0.25">
      <c r="A33" s="103" t="s">
        <v>70</v>
      </c>
      <c r="B33" s="104">
        <v>4.6408471654742627</v>
      </c>
      <c r="C33" s="105">
        <v>4.4137748448270795</v>
      </c>
      <c r="D33" s="32">
        <v>41651</v>
      </c>
      <c r="E33" s="32">
        <v>45013</v>
      </c>
      <c r="F33" s="33">
        <v>-7.4689534134583351</v>
      </c>
      <c r="G33" s="104">
        <v>4.6577987517795574</v>
      </c>
      <c r="H33" s="105">
        <v>4.7747421061140365</v>
      </c>
      <c r="I33" s="32">
        <v>415053</v>
      </c>
      <c r="J33" s="32">
        <v>571196</v>
      </c>
      <c r="K33" s="33">
        <v>-27.336150813381042</v>
      </c>
      <c r="L33" s="93"/>
    </row>
    <row r="34" spans="1:12" s="129" customFormat="1" ht="14.4" x14ac:dyDescent="0.25">
      <c r="A34" s="118" t="s">
        <v>71</v>
      </c>
      <c r="B34" s="104">
        <v>1.4210790796969761</v>
      </c>
      <c r="C34" s="105">
        <v>1.0427228067423002</v>
      </c>
      <c r="D34" s="32">
        <v>12754</v>
      </c>
      <c r="E34" s="32">
        <v>10634</v>
      </c>
      <c r="F34" s="33">
        <v>19.936054165883014</v>
      </c>
      <c r="G34" s="104">
        <v>1.1554018067258105</v>
      </c>
      <c r="H34" s="105">
        <v>1.2105209571017512</v>
      </c>
      <c r="I34" s="32">
        <v>102957</v>
      </c>
      <c r="J34" s="32">
        <v>144813</v>
      </c>
      <c r="K34" s="33">
        <v>-28.903482422158234</v>
      </c>
      <c r="L34" s="128"/>
    </row>
    <row r="35" spans="1:12" s="21" customFormat="1" ht="14.4" x14ac:dyDescent="0.25">
      <c r="A35" s="103" t="s">
        <v>72</v>
      </c>
      <c r="B35" s="104">
        <v>0.47031321902155687</v>
      </c>
      <c r="C35" s="105">
        <v>0.42487473402429821</v>
      </c>
      <c r="D35" s="32">
        <v>4221</v>
      </c>
      <c r="E35" s="32">
        <v>4333</v>
      </c>
      <c r="F35" s="33">
        <v>-2.5848142164781907</v>
      </c>
      <c r="G35" s="104">
        <v>0.43059497969122401</v>
      </c>
      <c r="H35" s="105">
        <v>0.45958050520669547</v>
      </c>
      <c r="I35" s="32">
        <v>38370</v>
      </c>
      <c r="J35" s="32">
        <v>54979</v>
      </c>
      <c r="K35" s="33">
        <v>-30.209716437185108</v>
      </c>
      <c r="L35" s="106"/>
    </row>
    <row r="36" spans="1:12" s="21" customFormat="1" ht="14.4" x14ac:dyDescent="0.25">
      <c r="A36" s="103" t="s">
        <v>73</v>
      </c>
      <c r="B36" s="104">
        <v>0.36914183715195875</v>
      </c>
      <c r="C36" s="105">
        <v>0.35496112097114224</v>
      </c>
      <c r="D36" s="32">
        <v>3313</v>
      </c>
      <c r="E36" s="32">
        <v>3620</v>
      </c>
      <c r="F36" s="33">
        <v>-8.4806629834254146</v>
      </c>
      <c r="G36" s="104">
        <v>0.31477087790876057</v>
      </c>
      <c r="H36" s="105">
        <v>0.36543082569009805</v>
      </c>
      <c r="I36" s="32">
        <v>28049</v>
      </c>
      <c r="J36" s="32">
        <v>43716</v>
      </c>
      <c r="K36" s="33">
        <v>-35.838137066520268</v>
      </c>
      <c r="L36" s="93"/>
    </row>
    <row r="37" spans="1:12" s="21" customFormat="1" ht="16.2" x14ac:dyDescent="0.25">
      <c r="A37" s="108" t="s">
        <v>74</v>
      </c>
      <c r="B37" s="109">
        <v>3.1755334617660204E-2</v>
      </c>
      <c r="C37" s="110">
        <v>3.0691389741427492E-2</v>
      </c>
      <c r="D37" s="111">
        <v>285</v>
      </c>
      <c r="E37" s="111">
        <v>313</v>
      </c>
      <c r="F37" s="112">
        <v>-8.9456869009584654</v>
      </c>
      <c r="G37" s="120">
        <v>3.5394750220123027E-2</v>
      </c>
      <c r="H37" s="110">
        <v>4.123593794329887E-2</v>
      </c>
      <c r="I37" s="111">
        <v>3154</v>
      </c>
      <c r="J37" s="111">
        <v>4933</v>
      </c>
      <c r="K37" s="112">
        <v>-36.063247516724104</v>
      </c>
      <c r="L37" s="93"/>
    </row>
    <row r="38" spans="1:12" s="21" customFormat="1" ht="14.4" x14ac:dyDescent="0.25">
      <c r="A38" s="121" t="s">
        <v>78</v>
      </c>
      <c r="B38" s="122">
        <v>6.8914647231659059</v>
      </c>
      <c r="C38" s="123">
        <v>6.4787268466313011</v>
      </c>
      <c r="D38" s="124">
        <v>61850</v>
      </c>
      <c r="E38" s="124">
        <v>66072</v>
      </c>
      <c r="F38" s="191">
        <v>-6.3899987891996606</v>
      </c>
      <c r="G38" s="122">
        <v>6.5088297220737781</v>
      </c>
      <c r="H38" s="123">
        <v>5.846232834172012</v>
      </c>
      <c r="I38" s="124">
        <v>579997</v>
      </c>
      <c r="J38" s="124">
        <v>699377</v>
      </c>
      <c r="K38" s="191">
        <v>-17.069477549304597</v>
      </c>
      <c r="L38" s="93"/>
    </row>
    <row r="39" spans="1:12" s="21" customFormat="1" ht="14.4" x14ac:dyDescent="0.25">
      <c r="A39" s="103" t="s">
        <v>79</v>
      </c>
      <c r="B39" s="104">
        <v>5.7051522751861583</v>
      </c>
      <c r="C39" s="105">
        <v>5.359912926664248</v>
      </c>
      <c r="D39" s="32">
        <v>51203</v>
      </c>
      <c r="E39" s="32">
        <v>54662</v>
      </c>
      <c r="F39" s="33">
        <v>-6.3279792177381005</v>
      </c>
      <c r="G39" s="119">
        <v>5.290202163052415</v>
      </c>
      <c r="H39" s="105">
        <v>4.7312993391382969</v>
      </c>
      <c r="I39" s="32">
        <v>471406</v>
      </c>
      <c r="J39" s="32">
        <v>565999</v>
      </c>
      <c r="K39" s="33">
        <v>-16.712573697126672</v>
      </c>
      <c r="L39" s="93"/>
    </row>
    <row r="40" spans="1:12" s="21" customFormat="1" ht="14.4" x14ac:dyDescent="0.25">
      <c r="A40" s="103" t="s">
        <v>80</v>
      </c>
      <c r="B40" s="104">
        <v>1.1863124479797478</v>
      </c>
      <c r="C40" s="105">
        <v>1.1188139199670533</v>
      </c>
      <c r="D40" s="32">
        <v>10647</v>
      </c>
      <c r="E40" s="32">
        <v>11410</v>
      </c>
      <c r="F40" s="33">
        <v>-6.6871165644171784</v>
      </c>
      <c r="G40" s="119">
        <v>1.2186275590213631</v>
      </c>
      <c r="H40" s="105">
        <v>1.1149334950337151</v>
      </c>
      <c r="I40" s="32">
        <v>108591</v>
      </c>
      <c r="J40" s="32">
        <v>133378</v>
      </c>
      <c r="K40" s="33">
        <v>-18.584024351842132</v>
      </c>
      <c r="L40" s="93"/>
    </row>
    <row r="41" spans="1:12" s="21" customFormat="1" ht="14.4" x14ac:dyDescent="0.25">
      <c r="A41" s="121" t="s">
        <v>75</v>
      </c>
      <c r="B41" s="122">
        <v>7.2044497580466338</v>
      </c>
      <c r="C41" s="123">
        <v>7.455066040418501</v>
      </c>
      <c r="D41" s="124">
        <v>64659</v>
      </c>
      <c r="E41" s="124">
        <v>76029</v>
      </c>
      <c r="F41" s="125">
        <v>-14.954819871364874</v>
      </c>
      <c r="G41" s="122">
        <v>6.2976844381829684</v>
      </c>
      <c r="H41" s="192">
        <v>6.1112947348904516</v>
      </c>
      <c r="I41" s="124">
        <v>561182</v>
      </c>
      <c r="J41" s="193">
        <v>731086</v>
      </c>
      <c r="K41" s="125">
        <v>-23.239947147120859</v>
      </c>
      <c r="L41" s="93"/>
    </row>
    <row r="42" spans="1:12" s="21" customFormat="1" ht="14.4" x14ac:dyDescent="0.25">
      <c r="A42" s="103" t="s">
        <v>76</v>
      </c>
      <c r="B42" s="104">
        <v>6.7351393390656353</v>
      </c>
      <c r="C42" s="105">
        <v>6.2086818391300511</v>
      </c>
      <c r="D42" s="32">
        <v>60447</v>
      </c>
      <c r="E42" s="32">
        <v>63318</v>
      </c>
      <c r="F42" s="33">
        <v>-4.5342556618970908</v>
      </c>
      <c r="G42" s="104">
        <v>6.066036234618041</v>
      </c>
      <c r="H42" s="105">
        <v>5.3456086526422686</v>
      </c>
      <c r="I42" s="32">
        <v>540540</v>
      </c>
      <c r="J42" s="32">
        <v>639488</v>
      </c>
      <c r="K42" s="33">
        <v>-15.473003402722178</v>
      </c>
      <c r="L42" s="106"/>
    </row>
    <row r="43" spans="1:12" s="129" customFormat="1" ht="14.4" x14ac:dyDescent="0.25">
      <c r="A43" s="103" t="s">
        <v>77</v>
      </c>
      <c r="B43" s="104">
        <v>0.46931041898099918</v>
      </c>
      <c r="C43" s="105">
        <v>1.2463842012884501</v>
      </c>
      <c r="D43" s="32">
        <v>4212</v>
      </c>
      <c r="E43" s="32">
        <v>12711</v>
      </c>
      <c r="F43" s="33">
        <v>-66.863346707576113</v>
      </c>
      <c r="G43" s="104">
        <v>0.23164820356492691</v>
      </c>
      <c r="H43" s="105">
        <v>0.76568608224818369</v>
      </c>
      <c r="I43" s="32">
        <v>20642</v>
      </c>
      <c r="J43" s="32">
        <v>91598</v>
      </c>
      <c r="K43" s="33">
        <v>-77.464573462302667</v>
      </c>
      <c r="L43" s="130"/>
    </row>
    <row r="44" spans="1:12" s="21" customFormat="1" ht="14.4" x14ac:dyDescent="0.25">
      <c r="A44" s="121" t="s">
        <v>81</v>
      </c>
      <c r="B44" s="122">
        <v>5.7730084112638957</v>
      </c>
      <c r="C44" s="123">
        <v>5.1231087534196877</v>
      </c>
      <c r="D44" s="124">
        <v>51812</v>
      </c>
      <c r="E44" s="124">
        <v>52247</v>
      </c>
      <c r="F44" s="125">
        <v>-0.83258368901563717</v>
      </c>
      <c r="G44" s="122">
        <v>5.6793760827999247</v>
      </c>
      <c r="H44" s="123">
        <v>5.0138737657012964</v>
      </c>
      <c r="I44" s="124">
        <v>506085</v>
      </c>
      <c r="J44" s="124">
        <v>599803</v>
      </c>
      <c r="K44" s="125">
        <v>-15.624796808285387</v>
      </c>
      <c r="L44" s="106"/>
    </row>
    <row r="45" spans="1:12" s="21" customFormat="1" ht="14.4" x14ac:dyDescent="0.25">
      <c r="A45" s="103" t="s">
        <v>82</v>
      </c>
      <c r="B45" s="104">
        <v>5.4755110658984476</v>
      </c>
      <c r="C45" s="105">
        <v>4.8096251336006981</v>
      </c>
      <c r="D45" s="32">
        <v>49142</v>
      </c>
      <c r="E45" s="32">
        <v>49050</v>
      </c>
      <c r="F45" s="33">
        <v>0.1875637104994903</v>
      </c>
      <c r="G45" s="104">
        <v>5.3656376452907359</v>
      </c>
      <c r="H45" s="105">
        <v>4.7249965016744309</v>
      </c>
      <c r="I45" s="32">
        <v>478128</v>
      </c>
      <c r="J45" s="32">
        <v>565245</v>
      </c>
      <c r="K45" s="33">
        <v>-15.412254862935541</v>
      </c>
      <c r="L45" s="93"/>
    </row>
    <row r="46" spans="1:12" s="21" customFormat="1" ht="14.4" x14ac:dyDescent="0.25">
      <c r="A46" s="108" t="s">
        <v>83</v>
      </c>
      <c r="B46" s="109">
        <v>0.2974973453654482</v>
      </c>
      <c r="C46" s="110">
        <v>0.31348361981898942</v>
      </c>
      <c r="D46" s="111">
        <v>2670</v>
      </c>
      <c r="E46" s="111">
        <v>3197</v>
      </c>
      <c r="F46" s="112">
        <v>-16.48420394119487</v>
      </c>
      <c r="G46" s="109">
        <v>0.31373843750918817</v>
      </c>
      <c r="H46" s="110">
        <v>0.28887726402686442</v>
      </c>
      <c r="I46" s="111">
        <v>27957</v>
      </c>
      <c r="J46" s="111">
        <v>34558</v>
      </c>
      <c r="K46" s="112">
        <v>-19.101221135482376</v>
      </c>
      <c r="L46" s="93"/>
    </row>
    <row r="47" spans="1:12" s="21" customFormat="1" ht="14.4" x14ac:dyDescent="0.25">
      <c r="A47" s="121" t="s">
        <v>68</v>
      </c>
      <c r="B47" s="122">
        <v>5.0242510476474873</v>
      </c>
      <c r="C47" s="123">
        <v>5.5651432101428675</v>
      </c>
      <c r="D47" s="124">
        <v>45092</v>
      </c>
      <c r="E47" s="124">
        <v>56755</v>
      </c>
      <c r="F47" s="125">
        <v>-20.54973130120694</v>
      </c>
      <c r="G47" s="122">
        <v>5.0266829732398186</v>
      </c>
      <c r="H47" s="123">
        <v>5.4510181757448422</v>
      </c>
      <c r="I47" s="124">
        <v>447924</v>
      </c>
      <c r="J47" s="124">
        <v>652098</v>
      </c>
      <c r="K47" s="125">
        <v>-31.310324521774334</v>
      </c>
      <c r="L47" s="93"/>
    </row>
    <row r="48" spans="1:12" s="21" customFormat="1" ht="14.4" x14ac:dyDescent="0.25">
      <c r="A48" s="121" t="s">
        <v>85</v>
      </c>
      <c r="B48" s="122">
        <v>2.3166909381417224</v>
      </c>
      <c r="C48" s="123">
        <v>2.2693978408166067</v>
      </c>
      <c r="D48" s="124">
        <v>20792</v>
      </c>
      <c r="E48" s="124">
        <v>23144</v>
      </c>
      <c r="F48" s="125">
        <v>-10.162461113031455</v>
      </c>
      <c r="G48" s="127">
        <v>2.2151008772825631</v>
      </c>
      <c r="H48" s="123">
        <v>1.9909025144977801</v>
      </c>
      <c r="I48" s="124">
        <v>197386</v>
      </c>
      <c r="J48" s="124">
        <v>238169</v>
      </c>
      <c r="K48" s="125">
        <v>-17.12355512262301</v>
      </c>
      <c r="L48" s="93"/>
    </row>
    <row r="49" spans="1:12" s="129" customFormat="1" ht="14.4" x14ac:dyDescent="0.25">
      <c r="A49" s="121" t="s">
        <v>84</v>
      </c>
      <c r="B49" s="127">
        <v>1.8848183873415438</v>
      </c>
      <c r="C49" s="123">
        <v>1.9267917201886591</v>
      </c>
      <c r="D49" s="124">
        <v>16916</v>
      </c>
      <c r="E49" s="124">
        <v>19650</v>
      </c>
      <c r="F49" s="137">
        <v>-13.913486005089059</v>
      </c>
      <c r="G49" s="127">
        <v>2.1000735501562913</v>
      </c>
      <c r="H49" s="123">
        <v>2.1924679253282617</v>
      </c>
      <c r="I49" s="138">
        <v>187136</v>
      </c>
      <c r="J49" s="124">
        <v>262282</v>
      </c>
      <c r="K49" s="137">
        <v>-28.650841460717853</v>
      </c>
      <c r="L49" s="128"/>
    </row>
    <row r="50" spans="1:12" s="21" customFormat="1" ht="14.4" x14ac:dyDescent="0.25">
      <c r="A50" s="132" t="s">
        <v>86</v>
      </c>
      <c r="B50" s="133">
        <v>1.3428606765334761</v>
      </c>
      <c r="C50" s="134">
        <v>1.8783522743986745</v>
      </c>
      <c r="D50" s="135">
        <v>12052</v>
      </c>
      <c r="E50" s="135">
        <v>19156</v>
      </c>
      <c r="F50" s="136">
        <v>-37.084986427229069</v>
      </c>
      <c r="G50" s="133">
        <v>1.1862964634651887</v>
      </c>
      <c r="H50" s="134">
        <v>1.5236064668784219</v>
      </c>
      <c r="I50" s="135">
        <v>105710</v>
      </c>
      <c r="J50" s="135">
        <v>182267</v>
      </c>
      <c r="K50" s="136">
        <v>-42.002666417947296</v>
      </c>
      <c r="L50" s="93"/>
    </row>
    <row r="51" spans="1:12" s="21" customFormat="1" ht="14.4" x14ac:dyDescent="0.25">
      <c r="A51" s="132" t="s">
        <v>90</v>
      </c>
      <c r="B51" s="133">
        <v>0.66051096004733223</v>
      </c>
      <c r="C51" s="134">
        <v>0.91427002539638957</v>
      </c>
      <c r="D51" s="135">
        <v>5928</v>
      </c>
      <c r="E51" s="135">
        <v>9324</v>
      </c>
      <c r="F51" s="136">
        <v>-36.422136422136418</v>
      </c>
      <c r="G51" s="133">
        <v>0.90537167517719253</v>
      </c>
      <c r="H51" s="134">
        <v>0.9494296768015289</v>
      </c>
      <c r="I51" s="135">
        <v>80677</v>
      </c>
      <c r="J51" s="135">
        <v>113579</v>
      </c>
      <c r="K51" s="136">
        <v>-28.968383239859481</v>
      </c>
    </row>
    <row r="52" spans="1:12" s="129" customFormat="1" ht="14.4" x14ac:dyDescent="0.25">
      <c r="A52" s="121" t="s">
        <v>87</v>
      </c>
      <c r="B52" s="122">
        <v>0.6693133159588941</v>
      </c>
      <c r="C52" s="123">
        <v>0.80856613357128149</v>
      </c>
      <c r="D52" s="124">
        <v>6007</v>
      </c>
      <c r="E52" s="124">
        <v>8246</v>
      </c>
      <c r="F52" s="125">
        <v>-27.152558816395828</v>
      </c>
      <c r="G52" s="122">
        <v>0.68497931640325604</v>
      </c>
      <c r="H52" s="123">
        <v>0.7924773210700512</v>
      </c>
      <c r="I52" s="124">
        <v>61038</v>
      </c>
      <c r="J52" s="124">
        <v>94803</v>
      </c>
      <c r="K52" s="125">
        <v>-35.615961520205062</v>
      </c>
    </row>
    <row r="53" spans="1:12" s="139" customFormat="1" ht="14.4" x14ac:dyDescent="0.25">
      <c r="A53" s="103" t="s">
        <v>88</v>
      </c>
      <c r="B53" s="104">
        <v>0.51967326546234094</v>
      </c>
      <c r="C53" s="105">
        <v>0.56136807114911313</v>
      </c>
      <c r="D53" s="32">
        <v>4664</v>
      </c>
      <c r="E53" s="32">
        <v>5725</v>
      </c>
      <c r="F53" s="33">
        <v>-18.532751091703055</v>
      </c>
      <c r="G53" s="119">
        <v>0.50361769360445818</v>
      </c>
      <c r="H53" s="105">
        <v>0.52149710612824718</v>
      </c>
      <c r="I53" s="32">
        <v>44877</v>
      </c>
      <c r="J53" s="32">
        <v>62386</v>
      </c>
      <c r="K53" s="33">
        <v>-28.065591639149812</v>
      </c>
    </row>
    <row r="54" spans="1:12" s="141" customFormat="1" ht="14.4" x14ac:dyDescent="0.25">
      <c r="A54" s="108" t="s">
        <v>89</v>
      </c>
      <c r="B54" s="109">
        <v>0.14964005049655316</v>
      </c>
      <c r="C54" s="110">
        <v>0.24719806242216838</v>
      </c>
      <c r="D54" s="111">
        <v>1343</v>
      </c>
      <c r="E54" s="111">
        <v>2521</v>
      </c>
      <c r="F54" s="112">
        <v>-46.727489091630304</v>
      </c>
      <c r="G54" s="120">
        <v>0.18136162279879781</v>
      </c>
      <c r="H54" s="110">
        <v>0.27098021494180408</v>
      </c>
      <c r="I54" s="111">
        <v>16161</v>
      </c>
      <c r="J54" s="111">
        <v>32417</v>
      </c>
      <c r="K54" s="112">
        <v>-50.146528056266767</v>
      </c>
      <c r="L54" s="140"/>
    </row>
    <row r="55" spans="1:12" s="141" customFormat="1" ht="15" thickBot="1" x14ac:dyDescent="0.3">
      <c r="A55" s="142" t="s">
        <v>91</v>
      </c>
      <c r="B55" s="143">
        <v>0.41437926120378349</v>
      </c>
      <c r="C55" s="144">
        <v>0.50635890295441399</v>
      </c>
      <c r="D55" s="145">
        <v>3719</v>
      </c>
      <c r="E55" s="145">
        <v>5164</v>
      </c>
      <c r="F55" s="146">
        <v>-27.982184353214564</v>
      </c>
      <c r="G55" s="147">
        <v>0.49780460526773535</v>
      </c>
      <c r="H55" s="144">
        <v>0.55206670374808176</v>
      </c>
      <c r="I55" s="145">
        <v>44359</v>
      </c>
      <c r="J55" s="145">
        <v>66043</v>
      </c>
      <c r="K55" s="146">
        <v>-32.833154157140044</v>
      </c>
      <c r="L55" s="140"/>
    </row>
    <row r="56" spans="1:12" s="141" customFormat="1" ht="15" customHeight="1" x14ac:dyDescent="0.25">
      <c r="A56" s="52" t="s">
        <v>92</v>
      </c>
      <c r="B56" s="148"/>
      <c r="C56" s="148"/>
      <c r="D56" s="149"/>
      <c r="E56" s="149"/>
      <c r="F56" s="150"/>
      <c r="G56" s="148"/>
      <c r="H56" s="148"/>
      <c r="I56" s="149"/>
      <c r="J56" s="149"/>
      <c r="K56" s="150"/>
      <c r="L56" s="140"/>
    </row>
    <row r="57" spans="1:12" s="141" customFormat="1" ht="15" customHeight="1" x14ac:dyDescent="0.25">
      <c r="A57" s="58" t="s">
        <v>93</v>
      </c>
      <c r="C57" s="148"/>
      <c r="D57" s="149"/>
      <c r="F57" s="150"/>
      <c r="H57" s="148"/>
      <c r="I57" s="149"/>
      <c r="J57" s="149"/>
      <c r="K57" s="150"/>
      <c r="L57" s="140"/>
    </row>
    <row r="58" spans="1:12" s="141" customFormat="1" ht="15" customHeight="1" x14ac:dyDescent="0.25">
      <c r="A58" s="58" t="s">
        <v>94</v>
      </c>
      <c r="L58" s="140"/>
    </row>
    <row r="59" spans="1:12" s="141" customFormat="1" ht="15" customHeight="1" x14ac:dyDescent="0.25">
      <c r="A59" s="58" t="s">
        <v>95</v>
      </c>
      <c r="B59" s="151"/>
      <c r="I59" s="152"/>
      <c r="J59" s="152"/>
      <c r="K59" s="153"/>
      <c r="L59" s="140"/>
    </row>
    <row r="60" spans="1:12" ht="15" customHeight="1" x14ac:dyDescent="0.25">
      <c r="B60" s="151"/>
      <c r="C60" s="141"/>
      <c r="D60" s="141"/>
      <c r="E60" s="141"/>
      <c r="F60" s="141"/>
      <c r="G60" s="141"/>
      <c r="H60" s="141"/>
      <c r="I60" s="152"/>
      <c r="J60" s="152"/>
      <c r="K60" s="153"/>
    </row>
    <row r="61" spans="1:12" ht="15" customHeight="1" x14ac:dyDescent="0.25">
      <c r="A61" s="58"/>
      <c r="B61" s="151"/>
      <c r="C61" s="141"/>
      <c r="D61" s="141"/>
      <c r="E61" s="141"/>
      <c r="F61" s="141"/>
      <c r="G61" s="141"/>
      <c r="H61" s="141"/>
      <c r="I61" s="152"/>
      <c r="J61" s="152"/>
      <c r="K61" s="153"/>
    </row>
    <row r="62" spans="1:12" ht="15" customHeight="1" x14ac:dyDescent="0.25">
      <c r="A62" s="58"/>
      <c r="B62" s="151"/>
      <c r="C62" s="141"/>
      <c r="D62" s="141"/>
      <c r="F62" s="141"/>
      <c r="G62" s="141"/>
      <c r="H62" s="141"/>
      <c r="I62" s="152"/>
      <c r="J62" s="152"/>
      <c r="K62" s="153"/>
    </row>
    <row r="63" spans="1:12" s="85" customFormat="1" ht="15" customHeight="1" x14ac:dyDescent="0.25">
      <c r="A63" s="154"/>
      <c r="B63" s="141"/>
      <c r="C63" s="141"/>
      <c r="D63" s="141"/>
      <c r="E63" s="141"/>
      <c r="F63" s="141"/>
      <c r="G63" s="141"/>
      <c r="H63" s="141"/>
      <c r="I63" s="152"/>
      <c r="J63" s="152"/>
      <c r="K63" s="153"/>
    </row>
    <row r="64" spans="1:12" s="177" customFormat="1" ht="15" customHeight="1" x14ac:dyDescent="0.25">
      <c r="A64" s="204" t="s">
        <v>40</v>
      </c>
      <c r="B64" s="204"/>
      <c r="C64" s="204"/>
      <c r="D64" s="204"/>
      <c r="E64" s="204"/>
      <c r="F64" s="204"/>
      <c r="G64" s="204"/>
      <c r="H64" s="204"/>
      <c r="I64" s="204"/>
      <c r="J64" s="204"/>
      <c r="K64" s="204"/>
    </row>
    <row r="65" spans="1:11" s="177" customFormat="1" ht="15" customHeight="1" x14ac:dyDescent="0.25">
      <c r="A65" s="181"/>
      <c r="B65" s="181"/>
      <c r="C65" s="181"/>
      <c r="D65" s="181"/>
      <c r="E65" s="181"/>
      <c r="F65" s="181"/>
      <c r="G65" s="181"/>
      <c r="H65" s="181"/>
      <c r="I65" s="181"/>
      <c r="J65" s="181"/>
      <c r="K65" s="181"/>
    </row>
    <row r="66" spans="1:11" s="85" customFormat="1" ht="1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55"/>
      <c r="K66" s="180" t="s">
        <v>102</v>
      </c>
    </row>
    <row r="67" spans="1:11" s="85" customFormat="1" x14ac:dyDescent="0.25">
      <c r="A67" s="86"/>
      <c r="B67" s="86"/>
      <c r="C67" s="86"/>
      <c r="D67" s="155"/>
      <c r="E67" s="155"/>
      <c r="F67" s="155"/>
      <c r="G67" s="155"/>
      <c r="H67" s="155"/>
      <c r="I67" s="155"/>
      <c r="J67" s="155"/>
      <c r="K67" s="155"/>
    </row>
    <row r="68" spans="1:11" s="85" customFormat="1" x14ac:dyDescent="0.25">
      <c r="A68" s="86"/>
      <c r="B68" s="86"/>
      <c r="C68" s="86"/>
      <c r="D68" s="86"/>
      <c r="E68" s="86"/>
      <c r="F68" s="86"/>
      <c r="G68" s="86"/>
      <c r="H68" s="86"/>
      <c r="I68" s="155"/>
      <c r="J68" s="155"/>
      <c r="K68" s="156"/>
    </row>
    <row r="70" spans="1:11" s="85" customFormat="1" x14ac:dyDescent="0.25">
      <c r="A70" s="86"/>
      <c r="B70" s="86"/>
      <c r="C70" s="86"/>
      <c r="D70" s="157"/>
      <c r="E70" s="157"/>
      <c r="F70" s="157"/>
      <c r="G70" s="157"/>
      <c r="H70" s="157"/>
      <c r="I70" s="157"/>
      <c r="J70" s="157"/>
      <c r="K70" s="157"/>
    </row>
    <row r="72" spans="1:11" s="85" customFormat="1" x14ac:dyDescent="0.25">
      <c r="A72" s="86"/>
      <c r="B72" s="86"/>
      <c r="C72" s="86"/>
      <c r="D72" s="155"/>
      <c r="E72" s="155"/>
      <c r="F72" s="155"/>
      <c r="G72" s="155"/>
      <c r="H72" s="155"/>
      <c r="I72" s="155"/>
      <c r="J72" s="155"/>
      <c r="K72" s="86"/>
    </row>
  </sheetData>
  <mergeCells count="11">
    <mergeCell ref="B1:K1"/>
    <mergeCell ref="B2:K2"/>
    <mergeCell ref="B4:K4"/>
    <mergeCell ref="B5:K5"/>
    <mergeCell ref="B9:F9"/>
    <mergeCell ref="G9:K9"/>
    <mergeCell ref="A64:K64"/>
    <mergeCell ref="B10:C10"/>
    <mergeCell ref="G10:H10"/>
    <mergeCell ref="D10:E10"/>
    <mergeCell ref="I10:J10"/>
  </mergeCells>
  <printOptions horizontalCentered="1"/>
  <pageMargins left="0.23622047244094488" right="0.23622047244094488" top="0.74803149606299213" bottom="0.74803149606299213" header="0" footer="0"/>
  <pageSetup paperSize="9" scale="77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A5C6B6-1568-4010-A9F0-00AA65D07512}">
  <sheetPr>
    <pageSetUpPr autoPageBreaks="0" fitToPage="1"/>
  </sheetPr>
  <dimension ref="A1:L72"/>
  <sheetViews>
    <sheetView showGridLines="0" view="pageBreakPreview" zoomScale="85" zoomScaleNormal="100" zoomScaleSheetLayoutView="85" workbookViewId="0">
      <selection activeCell="I41" sqref="I41"/>
    </sheetView>
  </sheetViews>
  <sheetFormatPr defaultColWidth="9.109375" defaultRowHeight="13.2" x14ac:dyDescent="0.25"/>
  <cols>
    <col min="1" max="1" width="25.6640625" style="86" customWidth="1"/>
    <col min="2" max="3" width="5.6640625" style="86" customWidth="1"/>
    <col min="4" max="5" width="12.6640625" style="86" customWidth="1"/>
    <col min="6" max="6" width="10.6640625" style="86" customWidth="1"/>
    <col min="7" max="8" width="5.6640625" style="86" customWidth="1"/>
    <col min="9" max="10" width="12.6640625" style="86" customWidth="1"/>
    <col min="11" max="11" width="10.6640625" style="86" customWidth="1"/>
    <col min="12" max="12" width="9.109375" style="85"/>
    <col min="13" max="16384" width="9.109375" style="86"/>
  </cols>
  <sheetData>
    <row r="1" spans="1:12" ht="30" customHeight="1" x14ac:dyDescent="0.25">
      <c r="A1" s="1"/>
      <c r="B1" s="195" t="s">
        <v>0</v>
      </c>
      <c r="C1" s="195"/>
      <c r="D1" s="195"/>
      <c r="E1" s="195"/>
      <c r="F1" s="195"/>
      <c r="G1" s="195"/>
      <c r="H1" s="195"/>
      <c r="I1" s="195"/>
      <c r="J1" s="195"/>
      <c r="K1" s="195"/>
    </row>
    <row r="2" spans="1:12" ht="30" customHeight="1" x14ac:dyDescent="0.25">
      <c r="A2" s="1"/>
      <c r="B2" s="195" t="s">
        <v>2</v>
      </c>
      <c r="C2" s="195"/>
      <c r="D2" s="195"/>
      <c r="E2" s="195"/>
      <c r="F2" s="195"/>
      <c r="G2" s="195"/>
      <c r="H2" s="195"/>
      <c r="I2" s="195"/>
      <c r="J2" s="195"/>
      <c r="K2" s="195"/>
    </row>
    <row r="3" spans="1:12" ht="15" customHeight="1" x14ac:dyDescent="0.25">
      <c r="A3" s="1"/>
      <c r="B3" s="1"/>
      <c r="C3" s="87"/>
      <c r="D3" s="14"/>
      <c r="E3" s="14"/>
      <c r="F3" s="14"/>
      <c r="G3" s="14"/>
      <c r="H3" s="14"/>
      <c r="I3" s="14"/>
      <c r="J3" s="88"/>
      <c r="K3" s="1"/>
    </row>
    <row r="4" spans="1:12" ht="20.100000000000001" customHeight="1" x14ac:dyDescent="0.25">
      <c r="A4" s="1"/>
      <c r="B4" s="209" t="s">
        <v>45</v>
      </c>
      <c r="C4" s="210"/>
      <c r="D4" s="210"/>
      <c r="E4" s="210"/>
      <c r="F4" s="210"/>
      <c r="G4" s="210"/>
      <c r="H4" s="210"/>
      <c r="I4" s="210"/>
      <c r="J4" s="210"/>
      <c r="K4" s="210"/>
    </row>
    <row r="5" spans="1:12" ht="20.100000000000001" customHeight="1" x14ac:dyDescent="0.25">
      <c r="A5" s="1"/>
      <c r="B5" s="218" t="s">
        <v>111</v>
      </c>
      <c r="C5" s="218"/>
      <c r="D5" s="218"/>
      <c r="E5" s="218"/>
      <c r="F5" s="218"/>
      <c r="G5" s="218"/>
      <c r="H5" s="218"/>
      <c r="I5" s="218"/>
      <c r="J5" s="218"/>
      <c r="K5" s="218"/>
    </row>
    <row r="6" spans="1:12" ht="15" customHeight="1" x14ac:dyDescent="0.25">
      <c r="A6" s="89"/>
      <c r="B6" s="90"/>
      <c r="C6" s="91"/>
      <c r="D6" s="91"/>
      <c r="E6" s="91"/>
      <c r="F6" s="91"/>
      <c r="G6" s="91"/>
      <c r="H6" s="91"/>
      <c r="I6" s="91"/>
      <c r="J6" s="91"/>
      <c r="K6" s="91"/>
    </row>
    <row r="7" spans="1:12" ht="15" customHeight="1" x14ac:dyDescent="0.25">
      <c r="B7" s="91"/>
      <c r="C7" s="91"/>
      <c r="D7" s="91"/>
      <c r="E7" s="91"/>
      <c r="F7" s="91"/>
      <c r="G7" s="91"/>
      <c r="H7" s="91"/>
      <c r="I7" s="91"/>
      <c r="J7" s="91"/>
      <c r="K7" s="91"/>
    </row>
    <row r="8" spans="1:12" ht="14.4" thickBot="1" x14ac:dyDescent="0.3">
      <c r="A8" s="3"/>
      <c r="B8" s="3"/>
      <c r="C8" s="3"/>
      <c r="D8" s="19"/>
      <c r="E8" s="19"/>
      <c r="F8" s="19"/>
      <c r="G8" s="19"/>
      <c r="H8" s="19"/>
      <c r="I8" s="19"/>
      <c r="J8" s="19"/>
      <c r="K8" s="20">
        <f>'By Market'!I10</f>
        <v>44182</v>
      </c>
    </row>
    <row r="9" spans="1:12" s="21" customFormat="1" ht="14.4" x14ac:dyDescent="0.25">
      <c r="B9" s="212" t="str">
        <f>'By Market'!D11</f>
        <v>November</v>
      </c>
      <c r="C9" s="213"/>
      <c r="D9" s="213"/>
      <c r="E9" s="213"/>
      <c r="F9" s="214"/>
      <c r="G9" s="215" t="str">
        <f>'By Manufacturer EU27'!G9:K9</f>
        <v>Jan-Nov</v>
      </c>
      <c r="H9" s="216"/>
      <c r="I9" s="216"/>
      <c r="J9" s="216"/>
      <c r="K9" s="217"/>
      <c r="L9" s="93"/>
    </row>
    <row r="10" spans="1:12" s="21" customFormat="1" ht="16.2" x14ac:dyDescent="0.25">
      <c r="B10" s="205" t="s">
        <v>46</v>
      </c>
      <c r="C10" s="206"/>
      <c r="D10" s="207" t="s">
        <v>47</v>
      </c>
      <c r="E10" s="208"/>
      <c r="F10" s="96" t="s">
        <v>4</v>
      </c>
      <c r="G10" s="205" t="s">
        <v>46</v>
      </c>
      <c r="H10" s="206"/>
      <c r="I10" s="207" t="s">
        <v>47</v>
      </c>
      <c r="J10" s="208"/>
      <c r="K10" s="96" t="s">
        <v>4</v>
      </c>
      <c r="L10" s="93"/>
    </row>
    <row r="11" spans="1:12" s="21" customFormat="1" ht="15" thickBot="1" x14ac:dyDescent="0.3">
      <c r="B11" s="169" t="str">
        <f>'By Manufacturer EU27'!B11</f>
        <v xml:space="preserve"> '20</v>
      </c>
      <c r="C11" s="175" t="str">
        <f>'By Manufacturer EU27'!C11</f>
        <v xml:space="preserve"> '19</v>
      </c>
      <c r="D11" s="172">
        <f>'By Market'!D12</f>
        <v>2020</v>
      </c>
      <c r="E11" s="171">
        <f>'By Market'!E12</f>
        <v>2019</v>
      </c>
      <c r="F11" s="173" t="str">
        <f>'By Market'!F12</f>
        <v>20/19</v>
      </c>
      <c r="G11" s="169" t="str">
        <f>B11</f>
        <v xml:space="preserve"> '20</v>
      </c>
      <c r="H11" s="170" t="str">
        <f>C11</f>
        <v xml:space="preserve"> '19</v>
      </c>
      <c r="I11" s="170">
        <f>D11</f>
        <v>2020</v>
      </c>
      <c r="J11" s="28">
        <f>E11</f>
        <v>2019</v>
      </c>
      <c r="K11" s="174" t="str">
        <f>F11</f>
        <v>20/19</v>
      </c>
      <c r="L11" s="93"/>
    </row>
    <row r="12" spans="1:12" s="21" customFormat="1" ht="14.4" x14ac:dyDescent="0.25">
      <c r="A12" s="98" t="s">
        <v>48</v>
      </c>
      <c r="B12" s="99">
        <v>25.709890336553336</v>
      </c>
      <c r="C12" s="100">
        <v>25.888263692139031</v>
      </c>
      <c r="D12" s="101">
        <v>269235</v>
      </c>
      <c r="E12" s="101">
        <v>313598</v>
      </c>
      <c r="F12" s="102">
        <v>-14.146455015656986</v>
      </c>
      <c r="G12" s="99">
        <v>25.35935868010759</v>
      </c>
      <c r="H12" s="100">
        <v>24.676742772044911</v>
      </c>
      <c r="I12" s="101">
        <v>2725139</v>
      </c>
      <c r="J12" s="101">
        <v>3588964</v>
      </c>
      <c r="K12" s="102">
        <v>-24.068923511074505</v>
      </c>
      <c r="L12" s="93"/>
    </row>
    <row r="13" spans="1:12" s="21" customFormat="1" ht="14.4" x14ac:dyDescent="0.25">
      <c r="A13" s="103" t="s">
        <v>49</v>
      </c>
      <c r="B13" s="104">
        <v>11.662006638630103</v>
      </c>
      <c r="C13" s="105">
        <v>12.388884486094875</v>
      </c>
      <c r="D13" s="32">
        <v>122125</v>
      </c>
      <c r="E13" s="32">
        <v>150073</v>
      </c>
      <c r="F13" s="33">
        <v>-18.622936837405796</v>
      </c>
      <c r="G13" s="104">
        <v>11.081158092135482</v>
      </c>
      <c r="H13" s="105">
        <v>11.336405821459465</v>
      </c>
      <c r="I13" s="32">
        <v>1190791</v>
      </c>
      <c r="J13" s="32">
        <v>1648757</v>
      </c>
      <c r="K13" s="33">
        <v>-27.776440069700993</v>
      </c>
      <c r="L13" s="93"/>
    </row>
    <row r="14" spans="1:12" s="21" customFormat="1" ht="14.4" x14ac:dyDescent="0.25">
      <c r="A14" s="103" t="s">
        <v>50</v>
      </c>
      <c r="B14" s="104">
        <v>5.2594336920027045</v>
      </c>
      <c r="C14" s="105">
        <v>5.1188259069205317</v>
      </c>
      <c r="D14" s="32">
        <v>55077</v>
      </c>
      <c r="E14" s="32">
        <v>62007</v>
      </c>
      <c r="F14" s="33">
        <v>-11.176157530601385</v>
      </c>
      <c r="G14" s="104">
        <v>5.4162314695357043</v>
      </c>
      <c r="H14" s="105">
        <v>4.8381683801326369</v>
      </c>
      <c r="I14" s="32">
        <v>582033</v>
      </c>
      <c r="J14" s="32">
        <v>703659</v>
      </c>
      <c r="K14" s="33">
        <v>-17.284792776046352</v>
      </c>
      <c r="L14" s="106"/>
    </row>
    <row r="15" spans="1:12" s="21" customFormat="1" ht="14.4" x14ac:dyDescent="0.25">
      <c r="A15" s="103" t="s">
        <v>51</v>
      </c>
      <c r="B15" s="104">
        <v>5.1699573340055993</v>
      </c>
      <c r="C15" s="105">
        <v>4.4223314115137473</v>
      </c>
      <c r="D15" s="32">
        <v>54140</v>
      </c>
      <c r="E15" s="32">
        <v>53570</v>
      </c>
      <c r="F15" s="33">
        <v>1.0640283740899756</v>
      </c>
      <c r="G15" s="104">
        <v>5.0827240573499859</v>
      </c>
      <c r="H15" s="105">
        <v>4.7096128806601083</v>
      </c>
      <c r="I15" s="32">
        <v>546194</v>
      </c>
      <c r="J15" s="32">
        <v>684962</v>
      </c>
      <c r="K15" s="33">
        <v>-20.259226059255841</v>
      </c>
      <c r="L15" s="93"/>
    </row>
    <row r="16" spans="1:12" s="21" customFormat="1" ht="14.4" x14ac:dyDescent="0.25">
      <c r="A16" s="103" t="s">
        <v>52</v>
      </c>
      <c r="B16" s="104">
        <v>2.8460548279036364</v>
      </c>
      <c r="C16" s="105">
        <v>3.263543544733488</v>
      </c>
      <c r="D16" s="32">
        <v>29804</v>
      </c>
      <c r="E16" s="32">
        <v>39533</v>
      </c>
      <c r="F16" s="33">
        <v>-24.609819644347759</v>
      </c>
      <c r="G16" s="104">
        <v>3.1298831723693312</v>
      </c>
      <c r="H16" s="105">
        <v>3.2584765874218302</v>
      </c>
      <c r="I16" s="32">
        <v>336340</v>
      </c>
      <c r="J16" s="32">
        <v>473910</v>
      </c>
      <c r="K16" s="33">
        <v>-29.0287185330548</v>
      </c>
      <c r="L16" s="106"/>
    </row>
    <row r="17" spans="1:12" s="21" customFormat="1" ht="14.4" x14ac:dyDescent="0.25">
      <c r="A17" s="103" t="s">
        <v>53</v>
      </c>
      <c r="B17" s="104">
        <v>0.73586426331450216</v>
      </c>
      <c r="C17" s="105">
        <v>0.66875689312437681</v>
      </c>
      <c r="D17" s="32">
        <v>7706</v>
      </c>
      <c r="E17" s="32">
        <v>8101</v>
      </c>
      <c r="F17" s="107">
        <v>-4.8759412418219972</v>
      </c>
      <c r="G17" s="104">
        <v>0.60637880501257757</v>
      </c>
      <c r="H17" s="105">
        <v>0.49761023735496768</v>
      </c>
      <c r="I17" s="32">
        <v>65162</v>
      </c>
      <c r="J17" s="32">
        <v>72372</v>
      </c>
      <c r="K17" s="107">
        <v>-9.9624164041341956</v>
      </c>
      <c r="L17" s="93"/>
    </row>
    <row r="18" spans="1:12" s="21" customFormat="1" ht="16.2" x14ac:dyDescent="0.25">
      <c r="A18" s="108" t="s">
        <v>54</v>
      </c>
      <c r="B18" s="109">
        <v>3.6573580696788781E-2</v>
      </c>
      <c r="C18" s="110">
        <v>2.5921449752012628E-2</v>
      </c>
      <c r="D18" s="111">
        <v>383</v>
      </c>
      <c r="E18" s="111">
        <v>314</v>
      </c>
      <c r="F18" s="112">
        <v>21.97452229299363</v>
      </c>
      <c r="G18" s="109">
        <v>4.2983083704507166E-2</v>
      </c>
      <c r="H18" s="110">
        <v>3.6468865015900465E-2</v>
      </c>
      <c r="I18" s="111">
        <v>4619</v>
      </c>
      <c r="J18" s="111">
        <v>5304</v>
      </c>
      <c r="K18" s="112">
        <v>-12.91478129713424</v>
      </c>
      <c r="L18" s="93"/>
    </row>
    <row r="19" spans="1:12" s="21" customFormat="1" ht="14.4" x14ac:dyDescent="0.25">
      <c r="A19" s="113" t="s">
        <v>55</v>
      </c>
      <c r="B19" s="114">
        <v>14.535181301828487</v>
      </c>
      <c r="C19" s="115">
        <v>14.285195384991315</v>
      </c>
      <c r="D19" s="116">
        <v>152213</v>
      </c>
      <c r="E19" s="116">
        <v>173044</v>
      </c>
      <c r="F19" s="117">
        <v>-12.037978779963478</v>
      </c>
      <c r="G19" s="114">
        <v>14.513188427267673</v>
      </c>
      <c r="H19" s="115">
        <v>15.890847256855842</v>
      </c>
      <c r="I19" s="116">
        <v>1559600</v>
      </c>
      <c r="J19" s="116">
        <v>2311151</v>
      </c>
      <c r="K19" s="117">
        <v>-32.518472397519673</v>
      </c>
      <c r="L19" s="106"/>
    </row>
    <row r="20" spans="1:12" s="21" customFormat="1" ht="14.4" x14ac:dyDescent="0.25">
      <c r="A20" s="118" t="s">
        <v>56</v>
      </c>
      <c r="B20" s="104">
        <v>6.3106137868075365</v>
      </c>
      <c r="C20" s="105">
        <v>6.1445393246554261</v>
      </c>
      <c r="D20" s="32">
        <v>66085</v>
      </c>
      <c r="E20" s="32">
        <v>74432</v>
      </c>
      <c r="F20" s="33">
        <v>-11.214262682717111</v>
      </c>
      <c r="G20" s="104">
        <v>6.2284154010277977</v>
      </c>
      <c r="H20" s="105">
        <v>6.1388706051803252</v>
      </c>
      <c r="I20" s="32">
        <v>669311</v>
      </c>
      <c r="J20" s="32">
        <v>892832</v>
      </c>
      <c r="K20" s="33">
        <v>-25.035056987204761</v>
      </c>
      <c r="L20" s="93"/>
    </row>
    <row r="21" spans="1:12" s="21" customFormat="1" ht="14.4" x14ac:dyDescent="0.25">
      <c r="A21" s="118" t="s">
        <v>57</v>
      </c>
      <c r="B21" s="104">
        <v>4.4032490326622122</v>
      </c>
      <c r="C21" s="105">
        <v>4.2430276253310346</v>
      </c>
      <c r="D21" s="32">
        <v>46111</v>
      </c>
      <c r="E21" s="32">
        <v>51398</v>
      </c>
      <c r="F21" s="33">
        <v>-10.286392466632943</v>
      </c>
      <c r="G21" s="119">
        <v>4.1258363043369828</v>
      </c>
      <c r="H21" s="105">
        <v>5.3633640410252728</v>
      </c>
      <c r="I21" s="32">
        <v>443366</v>
      </c>
      <c r="J21" s="32">
        <v>780043</v>
      </c>
      <c r="K21" s="33">
        <v>-43.161338541593217</v>
      </c>
      <c r="L21" s="93"/>
    </row>
    <row r="22" spans="1:12" s="21" customFormat="1" ht="14.4" x14ac:dyDescent="0.25">
      <c r="A22" s="103" t="s">
        <v>58</v>
      </c>
      <c r="B22" s="104">
        <v>3.451762980278914</v>
      </c>
      <c r="C22" s="105">
        <v>3.5566870736169176</v>
      </c>
      <c r="D22" s="32">
        <v>36147</v>
      </c>
      <c r="E22" s="32">
        <v>43084</v>
      </c>
      <c r="F22" s="33">
        <v>-16.101104818494104</v>
      </c>
      <c r="G22" s="119">
        <v>3.8033189380172585</v>
      </c>
      <c r="H22" s="105">
        <v>4.0822232641243108</v>
      </c>
      <c r="I22" s="32">
        <v>408708</v>
      </c>
      <c r="J22" s="32">
        <v>593715</v>
      </c>
      <c r="K22" s="33">
        <v>-31.160910537884341</v>
      </c>
      <c r="L22" s="93"/>
    </row>
    <row r="23" spans="1:12" s="21" customFormat="1" ht="14.4" x14ac:dyDescent="0.25">
      <c r="A23" s="108" t="s">
        <v>59</v>
      </c>
      <c r="B23" s="109">
        <v>0.36955550207982402</v>
      </c>
      <c r="C23" s="110">
        <v>0.34094136138793679</v>
      </c>
      <c r="D23" s="111">
        <v>3870</v>
      </c>
      <c r="E23" s="111">
        <v>4130</v>
      </c>
      <c r="F23" s="112">
        <v>-6.2953995157384997</v>
      </c>
      <c r="G23" s="120">
        <v>0.35561778388563353</v>
      </c>
      <c r="H23" s="110">
        <v>0.30638934652593147</v>
      </c>
      <c r="I23" s="111">
        <v>38215</v>
      </c>
      <c r="J23" s="111">
        <v>44561</v>
      </c>
      <c r="K23" s="112">
        <v>-14.24115257736586</v>
      </c>
      <c r="L23" s="93"/>
    </row>
    <row r="24" spans="1:12" s="21" customFormat="1" ht="14.4" x14ac:dyDescent="0.25">
      <c r="A24" s="121" t="s">
        <v>60</v>
      </c>
      <c r="B24" s="122">
        <v>9.9734149220209254</v>
      </c>
      <c r="C24" s="123">
        <v>10.048524293516666</v>
      </c>
      <c r="D24" s="124">
        <v>104442</v>
      </c>
      <c r="E24" s="124">
        <v>121723</v>
      </c>
      <c r="F24" s="125">
        <v>-14.196988243799446</v>
      </c>
      <c r="G24" s="122">
        <v>10.253526678731832</v>
      </c>
      <c r="H24" s="123">
        <v>10.340958447702485</v>
      </c>
      <c r="I24" s="124">
        <v>1101853</v>
      </c>
      <c r="J24" s="124">
        <v>1503980</v>
      </c>
      <c r="K24" s="125">
        <v>-26.737523105360445</v>
      </c>
      <c r="L24" s="93"/>
    </row>
    <row r="25" spans="1:12" s="21" customFormat="1" ht="14.4" x14ac:dyDescent="0.25">
      <c r="A25" s="103" t="s">
        <v>61</v>
      </c>
      <c r="B25" s="104">
        <v>6.5461934828362001</v>
      </c>
      <c r="C25" s="105">
        <v>6.5569710538307611</v>
      </c>
      <c r="D25" s="32">
        <v>68552</v>
      </c>
      <c r="E25" s="32">
        <v>79428</v>
      </c>
      <c r="F25" s="33">
        <v>-13.692904265498312</v>
      </c>
      <c r="G25" s="104">
        <v>6.824055414398245</v>
      </c>
      <c r="H25" s="105">
        <v>6.6418095322764925</v>
      </c>
      <c r="I25" s="32">
        <v>733319</v>
      </c>
      <c r="J25" s="32">
        <v>965979</v>
      </c>
      <c r="K25" s="33">
        <v>-24.085409724227961</v>
      </c>
      <c r="L25" s="93"/>
    </row>
    <row r="26" spans="1:12" s="21" customFormat="1" ht="14.4" x14ac:dyDescent="0.25">
      <c r="A26" s="103" t="s">
        <v>62</v>
      </c>
      <c r="B26" s="104">
        <v>3.4047807304020994</v>
      </c>
      <c r="C26" s="105">
        <v>3.4479655789564059</v>
      </c>
      <c r="D26" s="32">
        <v>35655</v>
      </c>
      <c r="E26" s="32">
        <v>41767</v>
      </c>
      <c r="F26" s="33">
        <v>-14.633562381784662</v>
      </c>
      <c r="G26" s="104">
        <v>3.4011912055810454</v>
      </c>
      <c r="H26" s="105">
        <v>3.6402926777683557</v>
      </c>
      <c r="I26" s="32">
        <v>365495</v>
      </c>
      <c r="J26" s="32">
        <v>529441</v>
      </c>
      <c r="K26" s="33">
        <v>-30.965867773746268</v>
      </c>
      <c r="L26" s="93"/>
    </row>
    <row r="27" spans="1:12" s="21" customFormat="1" ht="14.4" x14ac:dyDescent="0.25">
      <c r="A27" s="103" t="s">
        <v>64</v>
      </c>
      <c r="B27" s="104">
        <v>1.0026699668832434E-2</v>
      </c>
      <c r="C27" s="185">
        <v>2.4187849609362103E-2</v>
      </c>
      <c r="D27" s="32">
        <v>105</v>
      </c>
      <c r="E27" s="32">
        <v>293</v>
      </c>
      <c r="F27" s="126">
        <v>-64.163822525597269</v>
      </c>
      <c r="G27" s="104">
        <v>1.822058408604136E-2</v>
      </c>
      <c r="H27" s="185">
        <v>3.1263938391270632E-2</v>
      </c>
      <c r="I27" s="32">
        <v>1958</v>
      </c>
      <c r="J27" s="38">
        <v>4547</v>
      </c>
      <c r="K27" s="126">
        <v>-56.93864086210688</v>
      </c>
      <c r="L27" s="93"/>
    </row>
    <row r="28" spans="1:12" s="21" customFormat="1" ht="14.4" x14ac:dyDescent="0.25">
      <c r="A28" s="103" t="s">
        <v>63</v>
      </c>
      <c r="B28" s="119">
        <v>1.2414009113792538E-2</v>
      </c>
      <c r="C28" s="105">
        <v>1.9399811120136841E-2</v>
      </c>
      <c r="D28" s="32">
        <v>130</v>
      </c>
      <c r="E28" s="32">
        <v>235</v>
      </c>
      <c r="F28" s="126">
        <v>-44.680851063829785</v>
      </c>
      <c r="G28" s="119">
        <v>1.0059474666501894E-2</v>
      </c>
      <c r="H28" s="105">
        <v>2.7592299266366624E-2</v>
      </c>
      <c r="I28" s="32">
        <v>1081</v>
      </c>
      <c r="J28" s="32">
        <v>4013</v>
      </c>
      <c r="K28" s="126">
        <v>-73.062546723149765</v>
      </c>
      <c r="L28" s="93"/>
    </row>
    <row r="29" spans="1:12" s="21" customFormat="1" ht="14.4" x14ac:dyDescent="0.25">
      <c r="A29" s="121" t="s">
        <v>65</v>
      </c>
      <c r="B29" s="122">
        <v>6.2970538691601625</v>
      </c>
      <c r="C29" s="123">
        <v>6.8155251322489256</v>
      </c>
      <c r="D29" s="124">
        <v>65943</v>
      </c>
      <c r="E29" s="124">
        <v>82560</v>
      </c>
      <c r="F29" s="125">
        <v>-20.127180232558139</v>
      </c>
      <c r="G29" s="122">
        <v>7.1385233398423686</v>
      </c>
      <c r="H29" s="123">
        <v>6.7882212991785638</v>
      </c>
      <c r="I29" s="124">
        <v>767112</v>
      </c>
      <c r="J29" s="124">
        <v>987273</v>
      </c>
      <c r="K29" s="125">
        <v>-22.299910966875423</v>
      </c>
      <c r="L29" s="106"/>
    </row>
    <row r="30" spans="1:12" s="21" customFormat="1" ht="14.4" x14ac:dyDescent="0.25">
      <c r="A30" s="103" t="s">
        <v>67</v>
      </c>
      <c r="B30" s="104">
        <v>3.1993766257577319</v>
      </c>
      <c r="C30" s="105">
        <v>3.1942820914152117</v>
      </c>
      <c r="D30" s="32">
        <v>33504</v>
      </c>
      <c r="E30" s="32">
        <v>38694</v>
      </c>
      <c r="F30" s="33">
        <v>-13.412932237556211</v>
      </c>
      <c r="G30" s="119">
        <v>3.5971788059059264</v>
      </c>
      <c r="H30" s="105">
        <v>3.2255349712281696</v>
      </c>
      <c r="I30" s="32">
        <v>386556</v>
      </c>
      <c r="J30" s="32">
        <v>469119</v>
      </c>
      <c r="K30" s="33">
        <v>-17.599585606210791</v>
      </c>
      <c r="L30" s="106"/>
    </row>
    <row r="31" spans="1:12" s="21" customFormat="1" ht="14.4" x14ac:dyDescent="0.25">
      <c r="A31" s="108" t="s">
        <v>66</v>
      </c>
      <c r="B31" s="109">
        <v>3.0976772434024316</v>
      </c>
      <c r="C31" s="110">
        <v>3.6212430408337131</v>
      </c>
      <c r="D31" s="111">
        <v>32439</v>
      </c>
      <c r="E31" s="111">
        <v>43866</v>
      </c>
      <c r="F31" s="112">
        <v>-26.049787990698945</v>
      </c>
      <c r="G31" s="109">
        <v>3.5413445339364427</v>
      </c>
      <c r="H31" s="110">
        <v>3.5626863279503942</v>
      </c>
      <c r="I31" s="111">
        <v>380556</v>
      </c>
      <c r="J31" s="111">
        <v>518154</v>
      </c>
      <c r="K31" s="112">
        <v>-26.555425607058908</v>
      </c>
      <c r="L31" s="93"/>
    </row>
    <row r="32" spans="1:12" s="21" customFormat="1" ht="14.4" x14ac:dyDescent="0.25">
      <c r="A32" s="121" t="s">
        <v>78</v>
      </c>
      <c r="B32" s="122">
        <v>7.5608954893220419</v>
      </c>
      <c r="C32" s="123">
        <v>7.1033853083166578</v>
      </c>
      <c r="D32" s="124">
        <v>79178</v>
      </c>
      <c r="E32" s="124">
        <v>86047</v>
      </c>
      <c r="F32" s="125">
        <v>-7.9828465838437124</v>
      </c>
      <c r="G32" s="127">
        <v>7.0617139930363493</v>
      </c>
      <c r="H32" s="123">
        <v>6.5377453784273873</v>
      </c>
      <c r="I32" s="124">
        <v>758858</v>
      </c>
      <c r="J32" s="124">
        <v>950844</v>
      </c>
      <c r="K32" s="125">
        <v>-20.191114420451726</v>
      </c>
      <c r="L32" s="93"/>
    </row>
    <row r="33" spans="1:12" s="21" customFormat="1" ht="14.4" x14ac:dyDescent="0.25">
      <c r="A33" s="103" t="s">
        <v>79</v>
      </c>
      <c r="B33" s="104">
        <v>6.1151408894542039</v>
      </c>
      <c r="C33" s="105">
        <v>5.7429219582747209</v>
      </c>
      <c r="D33" s="32">
        <v>64038</v>
      </c>
      <c r="E33" s="32">
        <v>69567</v>
      </c>
      <c r="F33" s="33">
        <v>-7.9477338393203674</v>
      </c>
      <c r="G33" s="104">
        <v>5.6117258671248553</v>
      </c>
      <c r="H33" s="185">
        <v>5.1792320264842067</v>
      </c>
      <c r="I33" s="32">
        <v>603041</v>
      </c>
      <c r="J33" s="38">
        <v>753263</v>
      </c>
      <c r="K33" s="33">
        <v>-19.942835370912949</v>
      </c>
      <c r="L33" s="93"/>
    </row>
    <row r="34" spans="1:12" s="21" customFormat="1" ht="14.4" x14ac:dyDescent="0.25">
      <c r="A34" s="118" t="s">
        <v>80</v>
      </c>
      <c r="B34" s="104">
        <v>1.4457545998678385</v>
      </c>
      <c r="C34" s="105">
        <v>1.3604633500419365</v>
      </c>
      <c r="D34" s="32">
        <v>15140</v>
      </c>
      <c r="E34" s="32">
        <v>16480</v>
      </c>
      <c r="F34" s="33">
        <v>-8.1310679611650496</v>
      </c>
      <c r="G34" s="104">
        <v>1.4499881259114946</v>
      </c>
      <c r="H34" s="105">
        <v>1.3585133519431807</v>
      </c>
      <c r="I34" s="32">
        <v>155817</v>
      </c>
      <c r="J34" s="32">
        <v>197581</v>
      </c>
      <c r="K34" s="33">
        <v>-21.13765999767184</v>
      </c>
      <c r="L34" s="93"/>
    </row>
    <row r="35" spans="1:12" s="21" customFormat="1" ht="14.4" x14ac:dyDescent="0.25">
      <c r="A35" s="121" t="s">
        <v>75</v>
      </c>
      <c r="B35" s="122">
        <v>7.0913594676872886</v>
      </c>
      <c r="C35" s="123">
        <v>7.2561897780331392</v>
      </c>
      <c r="D35" s="124">
        <v>74261</v>
      </c>
      <c r="E35" s="124">
        <v>87898</v>
      </c>
      <c r="F35" s="125">
        <v>-15.514573710437096</v>
      </c>
      <c r="G35" s="122">
        <v>6.424710089848511</v>
      </c>
      <c r="H35" s="123">
        <v>6.3038330881104692</v>
      </c>
      <c r="I35" s="124">
        <v>690405</v>
      </c>
      <c r="J35" s="124">
        <v>916824</v>
      </c>
      <c r="K35" s="125">
        <v>-24.69601581110442</v>
      </c>
      <c r="L35" s="93"/>
    </row>
    <row r="36" spans="1:12" s="21" customFormat="1" ht="14.4" x14ac:dyDescent="0.25">
      <c r="A36" s="103" t="s">
        <v>76</v>
      </c>
      <c r="B36" s="104">
        <v>6.6777819794424014</v>
      </c>
      <c r="C36" s="105">
        <v>6.2005098435467154</v>
      </c>
      <c r="D36" s="32">
        <v>69930</v>
      </c>
      <c r="E36" s="32">
        <v>75110</v>
      </c>
      <c r="F36" s="33">
        <v>-6.8965517241379306</v>
      </c>
      <c r="G36" s="104">
        <v>6.2167274267621853</v>
      </c>
      <c r="H36" s="105">
        <v>5.636914907288018</v>
      </c>
      <c r="I36" s="32">
        <v>668055</v>
      </c>
      <c r="J36" s="32">
        <v>819828</v>
      </c>
      <c r="K36" s="33">
        <v>-18.512785608688649</v>
      </c>
      <c r="L36" s="106"/>
    </row>
    <row r="37" spans="1:12" s="21" customFormat="1" ht="14.4" x14ac:dyDescent="0.25">
      <c r="A37" s="103" t="s">
        <v>77</v>
      </c>
      <c r="B37" s="104">
        <v>0.41357748824488832</v>
      </c>
      <c r="C37" s="105">
        <v>1.0556799344864249</v>
      </c>
      <c r="D37" s="32">
        <v>4331</v>
      </c>
      <c r="E37" s="32">
        <v>12788</v>
      </c>
      <c r="F37" s="33">
        <v>-66.132311542070681</v>
      </c>
      <c r="G37" s="104">
        <v>0.20798266308632499</v>
      </c>
      <c r="H37" s="105">
        <v>0.66691818082245136</v>
      </c>
      <c r="I37" s="32">
        <v>22350</v>
      </c>
      <c r="J37" s="32">
        <v>96996</v>
      </c>
      <c r="K37" s="33">
        <v>-76.957812693306934</v>
      </c>
      <c r="L37" s="93"/>
    </row>
    <row r="38" spans="1:12" s="21" customFormat="1" ht="14.4" x14ac:dyDescent="0.25">
      <c r="A38" s="121" t="s">
        <v>81</v>
      </c>
      <c r="B38" s="122">
        <v>5.7855012012941121</v>
      </c>
      <c r="C38" s="123">
        <v>5.0989307814739231</v>
      </c>
      <c r="D38" s="124">
        <v>60586</v>
      </c>
      <c r="E38" s="124">
        <v>61766</v>
      </c>
      <c r="F38" s="125">
        <v>-1.9104361622899328</v>
      </c>
      <c r="G38" s="127">
        <v>5.8368217345698268</v>
      </c>
      <c r="H38" s="123">
        <v>5.1079650985260985</v>
      </c>
      <c r="I38" s="124">
        <v>627230</v>
      </c>
      <c r="J38" s="124">
        <v>742898</v>
      </c>
      <c r="K38" s="125">
        <v>-15.569835966714137</v>
      </c>
      <c r="L38" s="106"/>
    </row>
    <row r="39" spans="1:12" s="21" customFormat="1" ht="14.4" x14ac:dyDescent="0.25">
      <c r="A39" s="103" t="s">
        <v>82</v>
      </c>
      <c r="B39" s="104">
        <v>5.4366675451965429</v>
      </c>
      <c r="C39" s="105">
        <v>4.7316552083952477</v>
      </c>
      <c r="D39" s="32">
        <v>56933</v>
      </c>
      <c r="E39" s="32">
        <v>57317</v>
      </c>
      <c r="F39" s="33">
        <v>-0.66995830207442819</v>
      </c>
      <c r="G39" s="104">
        <v>5.4438508227366089</v>
      </c>
      <c r="H39" s="105">
        <v>4.7553296007752524</v>
      </c>
      <c r="I39" s="32">
        <v>585001</v>
      </c>
      <c r="J39" s="32">
        <v>691611</v>
      </c>
      <c r="K39" s="33">
        <v>-15.414734583458042</v>
      </c>
      <c r="L39" s="93"/>
    </row>
    <row r="40" spans="1:12" s="21" customFormat="1" ht="14.4" x14ac:dyDescent="0.25">
      <c r="A40" s="103" t="s">
        <v>83</v>
      </c>
      <c r="B40" s="104">
        <v>0.34883365609757028</v>
      </c>
      <c r="C40" s="105">
        <v>0.36727557307867575</v>
      </c>
      <c r="D40" s="32">
        <v>3653</v>
      </c>
      <c r="E40" s="32">
        <v>4449</v>
      </c>
      <c r="F40" s="33">
        <v>-17.891661047426389</v>
      </c>
      <c r="G40" s="104">
        <v>0.39297091183321781</v>
      </c>
      <c r="H40" s="105">
        <v>0.35263549775084602</v>
      </c>
      <c r="I40" s="32">
        <v>42229</v>
      </c>
      <c r="J40" s="32">
        <v>51287</v>
      </c>
      <c r="K40" s="33">
        <v>-17.661395675317333</v>
      </c>
      <c r="L40" s="93"/>
    </row>
    <row r="41" spans="1:12" s="21" customFormat="1" ht="14.4" x14ac:dyDescent="0.25">
      <c r="A41" s="121" t="s">
        <v>69</v>
      </c>
      <c r="B41" s="122">
        <v>6.2156943632759232</v>
      </c>
      <c r="C41" s="123">
        <v>5.5996935655366897</v>
      </c>
      <c r="D41" s="124">
        <v>65091</v>
      </c>
      <c r="E41" s="124">
        <v>67832</v>
      </c>
      <c r="F41" s="125">
        <v>-4.0408656681212403</v>
      </c>
      <c r="G41" s="122">
        <v>5.8213184183863005</v>
      </c>
      <c r="H41" s="123">
        <v>6.0305434995382612</v>
      </c>
      <c r="I41" s="124">
        <v>625564</v>
      </c>
      <c r="J41" s="124">
        <v>877077</v>
      </c>
      <c r="K41" s="125">
        <v>-28.676273576892335</v>
      </c>
      <c r="L41" s="93"/>
    </row>
    <row r="42" spans="1:12" s="21" customFormat="1" ht="14.4" x14ac:dyDescent="0.25">
      <c r="A42" s="103" t="s">
        <v>70</v>
      </c>
      <c r="B42" s="104">
        <v>4.1486663534516675</v>
      </c>
      <c r="C42" s="105">
        <v>3.9105891598808604</v>
      </c>
      <c r="D42" s="32">
        <v>43445</v>
      </c>
      <c r="E42" s="32">
        <v>47371</v>
      </c>
      <c r="F42" s="33">
        <v>-8.2877709991344908</v>
      </c>
      <c r="G42" s="104">
        <v>4.1067968175953897</v>
      </c>
      <c r="H42" s="105">
        <v>4.1969516731845138</v>
      </c>
      <c r="I42" s="32">
        <v>441320</v>
      </c>
      <c r="J42" s="32">
        <v>610401</v>
      </c>
      <c r="K42" s="33">
        <v>-27.699987385341768</v>
      </c>
      <c r="L42" s="93"/>
    </row>
    <row r="43" spans="1:12" s="21" customFormat="1" ht="14.4" x14ac:dyDescent="0.25">
      <c r="A43" s="103" t="s">
        <v>71</v>
      </c>
      <c r="B43" s="104">
        <v>1.2834175576105515</v>
      </c>
      <c r="C43" s="105">
        <v>0.95967150753868413</v>
      </c>
      <c r="D43" s="32">
        <v>13440</v>
      </c>
      <c r="E43" s="32">
        <v>11625</v>
      </c>
      <c r="F43" s="107">
        <v>15.612903225806452</v>
      </c>
      <c r="G43" s="104">
        <v>1.02748088420642</v>
      </c>
      <c r="H43" s="105">
        <v>1.0686463814793172</v>
      </c>
      <c r="I43" s="32">
        <v>110414</v>
      </c>
      <c r="J43" s="32">
        <v>155423</v>
      </c>
      <c r="K43" s="107">
        <v>-28.959034377151387</v>
      </c>
      <c r="L43" s="93"/>
    </row>
    <row r="44" spans="1:12" s="21" customFormat="1" ht="14.4" x14ac:dyDescent="0.25">
      <c r="A44" s="103" t="s">
        <v>72</v>
      </c>
      <c r="B44" s="119">
        <v>0.40316881906486224</v>
      </c>
      <c r="C44" s="105">
        <v>0.35786460087571575</v>
      </c>
      <c r="D44" s="32">
        <v>4222</v>
      </c>
      <c r="E44" s="32">
        <v>4335</v>
      </c>
      <c r="F44" s="182">
        <v>-2.6066897347174165</v>
      </c>
      <c r="G44" s="119">
        <v>0.35707878066883503</v>
      </c>
      <c r="H44" s="105">
        <v>0.37824071142339755</v>
      </c>
      <c r="I44" s="194">
        <v>38372</v>
      </c>
      <c r="J44" s="32">
        <v>55011</v>
      </c>
      <c r="K44" s="182">
        <v>-30.246677937139843</v>
      </c>
      <c r="L44" s="106"/>
    </row>
    <row r="45" spans="1:12" s="21" customFormat="1" ht="14.4" x14ac:dyDescent="0.25">
      <c r="A45" s="103" t="s">
        <v>73</v>
      </c>
      <c r="B45" s="104">
        <v>0.3467328237860054</v>
      </c>
      <c r="C45" s="105">
        <v>0.33565800857223993</v>
      </c>
      <c r="D45" s="32">
        <v>3631</v>
      </c>
      <c r="E45" s="32">
        <v>4066</v>
      </c>
      <c r="F45" s="33">
        <v>-10.698475159862273</v>
      </c>
      <c r="G45" s="119">
        <v>0.29363243628751223</v>
      </c>
      <c r="H45" s="105">
        <v>0.34190936098146352</v>
      </c>
      <c r="I45" s="32">
        <v>31554</v>
      </c>
      <c r="J45" s="32">
        <v>49727</v>
      </c>
      <c r="K45" s="33">
        <v>-36.54553864097975</v>
      </c>
      <c r="L45" s="93"/>
    </row>
    <row r="46" spans="1:12" s="21" customFormat="1" ht="16.2" x14ac:dyDescent="0.25">
      <c r="A46" s="103" t="s">
        <v>74</v>
      </c>
      <c r="B46" s="104">
        <v>3.3708809362836663E-2</v>
      </c>
      <c r="C46" s="105">
        <v>3.5910288669189466E-2</v>
      </c>
      <c r="D46" s="32">
        <v>353</v>
      </c>
      <c r="E46" s="32">
        <v>435</v>
      </c>
      <c r="F46" s="33">
        <v>-18.850574712643677</v>
      </c>
      <c r="G46" s="119">
        <v>3.6329499628143753E-2</v>
      </c>
      <c r="H46" s="105">
        <v>4.4795372469568544E-2</v>
      </c>
      <c r="I46" s="32">
        <v>3904</v>
      </c>
      <c r="J46" s="32">
        <v>6515</v>
      </c>
      <c r="K46" s="33">
        <v>-40.076745970836534</v>
      </c>
      <c r="L46" s="93"/>
    </row>
    <row r="47" spans="1:12" s="21" customFormat="1" ht="14.4" x14ac:dyDescent="0.25">
      <c r="A47" s="121" t="s">
        <v>68</v>
      </c>
      <c r="B47" s="122">
        <v>5.3579818258906569</v>
      </c>
      <c r="C47" s="123">
        <v>6.0811390908670644</v>
      </c>
      <c r="D47" s="124">
        <v>56109</v>
      </c>
      <c r="E47" s="124">
        <v>73664</v>
      </c>
      <c r="F47" s="125">
        <v>-23.831179409209383</v>
      </c>
      <c r="G47" s="122">
        <v>5.5501964994144846</v>
      </c>
      <c r="H47" s="123">
        <v>6.0701064424684059</v>
      </c>
      <c r="I47" s="124">
        <v>596429</v>
      </c>
      <c r="J47" s="124">
        <v>882831</v>
      </c>
      <c r="K47" s="125">
        <v>-32.441316627984293</v>
      </c>
      <c r="L47" s="93"/>
    </row>
    <row r="48" spans="1:12" s="129" customFormat="1" ht="14.4" x14ac:dyDescent="0.25">
      <c r="A48" s="121" t="s">
        <v>84</v>
      </c>
      <c r="B48" s="122">
        <v>2.2272642197699777</v>
      </c>
      <c r="C48" s="123">
        <v>2.1891242182288879</v>
      </c>
      <c r="D48" s="124">
        <v>23324</v>
      </c>
      <c r="E48" s="124">
        <v>26518</v>
      </c>
      <c r="F48" s="125">
        <v>-12.044648917716268</v>
      </c>
      <c r="G48" s="127">
        <v>2.4207227783729297</v>
      </c>
      <c r="H48" s="123">
        <v>2.4845583165960909</v>
      </c>
      <c r="I48" s="124">
        <v>260133</v>
      </c>
      <c r="J48" s="124">
        <v>361352</v>
      </c>
      <c r="K48" s="125">
        <v>-28.011191303770282</v>
      </c>
      <c r="L48" s="128"/>
    </row>
    <row r="49" spans="1:12" s="21" customFormat="1" ht="14.4" x14ac:dyDescent="0.25">
      <c r="A49" s="121" t="s">
        <v>85</v>
      </c>
      <c r="B49" s="127">
        <v>2.5242455147230149</v>
      </c>
      <c r="C49" s="123">
        <v>2.3974038925101868</v>
      </c>
      <c r="D49" s="124">
        <v>26434</v>
      </c>
      <c r="E49" s="124">
        <v>29041</v>
      </c>
      <c r="F49" s="137">
        <v>-8.9769636031817086</v>
      </c>
      <c r="G49" s="127">
        <v>2.3669078459063431</v>
      </c>
      <c r="H49" s="123">
        <v>2.114190314532272</v>
      </c>
      <c r="I49" s="138">
        <v>254350</v>
      </c>
      <c r="J49" s="124">
        <v>307486</v>
      </c>
      <c r="K49" s="137">
        <v>-17.28078676752763</v>
      </c>
      <c r="L49" s="93"/>
    </row>
    <row r="50" spans="1:12" s="21" customFormat="1" ht="14.4" x14ac:dyDescent="0.25">
      <c r="A50" s="121" t="s">
        <v>87</v>
      </c>
      <c r="B50" s="122">
        <v>1.2595444631609505</v>
      </c>
      <c r="C50" s="123">
        <v>1.4059497156895766</v>
      </c>
      <c r="D50" s="124">
        <v>13190</v>
      </c>
      <c r="E50" s="124">
        <v>17031</v>
      </c>
      <c r="F50" s="125">
        <v>-22.552991603546474</v>
      </c>
      <c r="G50" s="127">
        <v>1.3224998715811744</v>
      </c>
      <c r="H50" s="123">
        <v>1.4515007068592889</v>
      </c>
      <c r="I50" s="124">
        <v>142117</v>
      </c>
      <c r="J50" s="124">
        <v>211105</v>
      </c>
      <c r="K50" s="125">
        <v>-32.679472300513964</v>
      </c>
      <c r="L50" s="93"/>
    </row>
    <row r="51" spans="1:12" s="21" customFormat="1" ht="14.4" x14ac:dyDescent="0.25">
      <c r="A51" s="103" t="s">
        <v>88</v>
      </c>
      <c r="B51" s="104">
        <v>0.8933311943040706</v>
      </c>
      <c r="C51" s="105">
        <v>0.98154789029117873</v>
      </c>
      <c r="D51" s="32">
        <v>9355</v>
      </c>
      <c r="E51" s="32">
        <v>11890</v>
      </c>
      <c r="F51" s="33">
        <v>-21.320437342304459</v>
      </c>
      <c r="G51" s="104">
        <v>0.95092279162426363</v>
      </c>
      <c r="H51" s="105">
        <v>0.96106873026536954</v>
      </c>
      <c r="I51" s="32">
        <v>102187</v>
      </c>
      <c r="J51" s="32">
        <v>139777</v>
      </c>
      <c r="K51" s="33">
        <v>-26.892836446625694</v>
      </c>
      <c r="L51" s="93"/>
    </row>
    <row r="52" spans="1:12" s="129" customFormat="1" ht="14.4" x14ac:dyDescent="0.25">
      <c r="A52" s="108" t="s">
        <v>89</v>
      </c>
      <c r="B52" s="109">
        <v>0.36621326885687988</v>
      </c>
      <c r="C52" s="110">
        <v>0.42440182539839783</v>
      </c>
      <c r="D52" s="111">
        <v>3835</v>
      </c>
      <c r="E52" s="111">
        <v>5141</v>
      </c>
      <c r="F52" s="112">
        <v>-25.403617973156972</v>
      </c>
      <c r="G52" s="109">
        <v>0.37157707995691081</v>
      </c>
      <c r="H52" s="110">
        <v>0.49043197659391941</v>
      </c>
      <c r="I52" s="111">
        <v>39930</v>
      </c>
      <c r="J52" s="111">
        <v>71328</v>
      </c>
      <c r="K52" s="112">
        <v>-44.019179004037682</v>
      </c>
      <c r="L52" s="128"/>
    </row>
    <row r="53" spans="1:12" ht="14.4" x14ac:dyDescent="0.25">
      <c r="A53" s="113" t="s">
        <v>86</v>
      </c>
      <c r="B53" s="114">
        <v>1.3441507098903365</v>
      </c>
      <c r="C53" s="115">
        <v>1.8774889544905198</v>
      </c>
      <c r="D53" s="116">
        <v>14076</v>
      </c>
      <c r="E53" s="116">
        <v>22743</v>
      </c>
      <c r="F53" s="117">
        <v>-38.10842896715473</v>
      </c>
      <c r="G53" s="131">
        <v>1.2456439962151808</v>
      </c>
      <c r="H53" s="115">
        <v>1.573070465974322</v>
      </c>
      <c r="I53" s="116">
        <v>133858</v>
      </c>
      <c r="J53" s="116">
        <v>228786</v>
      </c>
      <c r="K53" s="117">
        <v>-41.492049338683316</v>
      </c>
    </row>
    <row r="54" spans="1:12" ht="14.4" x14ac:dyDescent="0.25">
      <c r="A54" s="132" t="s">
        <v>90</v>
      </c>
      <c r="B54" s="133">
        <v>0.66519990374368321</v>
      </c>
      <c r="C54" s="134">
        <v>0.92516460946116408</v>
      </c>
      <c r="D54" s="135">
        <v>6966</v>
      </c>
      <c r="E54" s="135">
        <v>11207</v>
      </c>
      <c r="F54" s="136">
        <v>-37.842419916123852</v>
      </c>
      <c r="G54" s="133">
        <v>0.89818732174908666</v>
      </c>
      <c r="H54" s="134">
        <v>0.95320977236318727</v>
      </c>
      <c r="I54" s="135">
        <v>96520</v>
      </c>
      <c r="J54" s="135">
        <v>138634</v>
      </c>
      <c r="K54" s="136">
        <v>-30.377829392501116</v>
      </c>
    </row>
    <row r="55" spans="1:12" ht="15" thickBot="1" x14ac:dyDescent="0.3">
      <c r="A55" s="142" t="s">
        <v>91</v>
      </c>
      <c r="B55" s="143">
        <v>0.51852361144533443</v>
      </c>
      <c r="C55" s="144">
        <v>0.6978978859984547</v>
      </c>
      <c r="D55" s="145">
        <v>5430</v>
      </c>
      <c r="E55" s="145">
        <v>8454</v>
      </c>
      <c r="F55" s="146">
        <v>-35.770049680624552</v>
      </c>
      <c r="G55" s="147">
        <v>0.67705568761394841</v>
      </c>
      <c r="H55" s="144">
        <v>0.76796388977299301</v>
      </c>
      <c r="I55" s="145">
        <v>72757</v>
      </c>
      <c r="J55" s="145">
        <v>111692</v>
      </c>
      <c r="K55" s="146">
        <v>-34.859255810622066</v>
      </c>
    </row>
    <row r="56" spans="1:12" ht="15" customHeight="1" x14ac:dyDescent="0.25">
      <c r="A56" s="52" t="s">
        <v>92</v>
      </c>
      <c r="B56" s="158"/>
      <c r="C56" s="158"/>
      <c r="D56" s="159"/>
      <c r="E56" s="159"/>
      <c r="F56" s="40"/>
      <c r="G56" s="158"/>
      <c r="H56" s="158"/>
      <c r="I56" s="159"/>
      <c r="J56" s="159"/>
      <c r="K56" s="40"/>
    </row>
    <row r="57" spans="1:12" ht="15" customHeight="1" x14ac:dyDescent="0.25">
      <c r="A57" s="58" t="s">
        <v>93</v>
      </c>
      <c r="B57" s="148"/>
      <c r="C57" s="148"/>
      <c r="D57" s="149"/>
      <c r="E57" s="141"/>
      <c r="F57" s="150"/>
      <c r="G57" s="141"/>
      <c r="H57" s="148"/>
      <c r="I57" s="149"/>
      <c r="J57" s="149"/>
      <c r="K57" s="150"/>
    </row>
    <row r="58" spans="1:12" ht="15" customHeight="1" x14ac:dyDescent="0.25">
      <c r="A58" s="58" t="s">
        <v>94</v>
      </c>
      <c r="B58" s="141"/>
      <c r="C58" s="141"/>
      <c r="D58" s="141"/>
      <c r="E58" s="141"/>
      <c r="F58" s="141"/>
      <c r="G58" s="141"/>
      <c r="H58" s="141"/>
      <c r="I58" s="152"/>
      <c r="J58" s="152"/>
      <c r="K58" s="152"/>
    </row>
    <row r="59" spans="1:12" ht="15" customHeight="1" x14ac:dyDescent="0.25">
      <c r="A59" s="58" t="s">
        <v>95</v>
      </c>
      <c r="B59" s="141"/>
      <c r="C59" s="141"/>
      <c r="D59" s="141"/>
      <c r="E59" s="141"/>
      <c r="F59" s="141"/>
      <c r="G59" s="141"/>
      <c r="H59" s="141"/>
      <c r="I59" s="152"/>
      <c r="J59" s="152"/>
      <c r="K59" s="153"/>
    </row>
    <row r="60" spans="1:12" ht="15" customHeight="1" x14ac:dyDescent="0.25">
      <c r="A60" s="58"/>
      <c r="B60" s="141"/>
      <c r="C60" s="141"/>
      <c r="D60" s="141"/>
      <c r="E60" s="141"/>
      <c r="F60" s="141"/>
      <c r="G60" s="141"/>
      <c r="H60" s="141"/>
      <c r="I60" s="152"/>
      <c r="J60" s="152"/>
      <c r="K60" s="153"/>
    </row>
    <row r="61" spans="1:12" ht="15" customHeight="1" x14ac:dyDescent="0.25">
      <c r="A61" s="58"/>
      <c r="B61" s="141"/>
      <c r="C61" s="141"/>
      <c r="D61" s="141"/>
      <c r="E61" s="141"/>
      <c r="F61" s="141"/>
      <c r="G61" s="141"/>
      <c r="H61" s="141"/>
      <c r="I61" s="152"/>
      <c r="J61" s="152"/>
      <c r="K61" s="153"/>
    </row>
    <row r="62" spans="1:12" ht="15" customHeight="1" x14ac:dyDescent="0.25">
      <c r="A62" s="58"/>
      <c r="C62" s="141"/>
      <c r="D62" s="141"/>
      <c r="E62" s="141"/>
      <c r="F62" s="141"/>
      <c r="G62" s="141"/>
      <c r="H62" s="141"/>
      <c r="I62" s="152"/>
      <c r="J62" s="152"/>
      <c r="K62" s="153"/>
    </row>
    <row r="63" spans="1:12" s="85" customFormat="1" ht="15" customHeight="1" x14ac:dyDescent="0.25">
      <c r="A63" s="154"/>
      <c r="B63" s="151"/>
      <c r="C63" s="141"/>
      <c r="D63" s="141"/>
      <c r="E63" s="141"/>
      <c r="F63" s="141"/>
      <c r="G63" s="141"/>
      <c r="H63" s="141"/>
      <c r="I63" s="152"/>
      <c r="J63" s="152"/>
      <c r="K63" s="153"/>
    </row>
    <row r="64" spans="1:12" s="85" customFormat="1" ht="15" customHeight="1" x14ac:dyDescent="0.25">
      <c r="A64" s="204" t="s">
        <v>40</v>
      </c>
      <c r="B64" s="204"/>
      <c r="C64" s="204"/>
      <c r="D64" s="204"/>
      <c r="E64" s="204"/>
      <c r="F64" s="204"/>
      <c r="G64" s="204"/>
      <c r="H64" s="204"/>
      <c r="I64" s="204"/>
      <c r="J64" s="204"/>
      <c r="K64" s="204"/>
    </row>
    <row r="65" spans="1:11" s="85" customFormat="1" ht="15" customHeight="1" x14ac:dyDescent="0.25">
      <c r="A65" s="181"/>
      <c r="B65" s="181"/>
      <c r="C65" s="181"/>
      <c r="D65" s="181"/>
      <c r="E65" s="181"/>
      <c r="F65" s="181"/>
      <c r="G65" s="181"/>
      <c r="H65" s="181"/>
      <c r="I65" s="181"/>
      <c r="J65" s="181"/>
      <c r="K65" s="181"/>
    </row>
    <row r="66" spans="1:11" s="85" customFormat="1" ht="15" customHeight="1" x14ac:dyDescent="0.25">
      <c r="A66" s="160"/>
      <c r="B66" s="1"/>
      <c r="C66" s="1"/>
      <c r="D66" s="1"/>
      <c r="E66" s="54"/>
      <c r="F66" s="1"/>
      <c r="G66" s="54"/>
      <c r="H66" s="1"/>
      <c r="I66" s="55"/>
      <c r="J66" s="55"/>
      <c r="K66" s="180" t="s">
        <v>103</v>
      </c>
    </row>
    <row r="67" spans="1:11" s="85" customFormat="1" x14ac:dyDescent="0.25">
      <c r="A67" s="86"/>
      <c r="B67" s="86"/>
      <c r="C67" s="86"/>
      <c r="D67" s="155"/>
      <c r="E67" s="155"/>
      <c r="F67" s="155"/>
      <c r="G67" s="155"/>
      <c r="H67" s="155"/>
      <c r="I67" s="155"/>
      <c r="J67" s="155"/>
      <c r="K67" s="155"/>
    </row>
    <row r="68" spans="1:11" s="85" customFormat="1" x14ac:dyDescent="0.25">
      <c r="A68" s="86"/>
      <c r="B68" s="86"/>
      <c r="C68" s="86"/>
      <c r="D68" s="86"/>
      <c r="E68" s="86"/>
      <c r="F68" s="86"/>
      <c r="G68" s="86"/>
      <c r="H68" s="86"/>
      <c r="I68" s="155"/>
      <c r="J68" s="155"/>
      <c r="K68" s="161"/>
    </row>
    <row r="70" spans="1:11" s="85" customFormat="1" x14ac:dyDescent="0.25">
      <c r="A70" s="86"/>
      <c r="B70" s="86"/>
      <c r="C70" s="86"/>
      <c r="D70" s="157"/>
      <c r="E70" s="157"/>
      <c r="F70" s="157"/>
      <c r="G70" s="157"/>
      <c r="H70" s="157"/>
      <c r="I70" s="157"/>
      <c r="J70" s="157"/>
      <c r="K70" s="157"/>
    </row>
    <row r="72" spans="1:11" s="85" customFormat="1" x14ac:dyDescent="0.25">
      <c r="A72" s="86"/>
      <c r="B72" s="86"/>
      <c r="C72" s="86"/>
      <c r="D72" s="155"/>
      <c r="E72" s="155"/>
      <c r="F72" s="155"/>
      <c r="G72" s="155"/>
      <c r="H72" s="155"/>
      <c r="I72" s="155"/>
      <c r="J72" s="155"/>
      <c r="K72" s="86"/>
    </row>
  </sheetData>
  <mergeCells count="11">
    <mergeCell ref="B1:K1"/>
    <mergeCell ref="B2:K2"/>
    <mergeCell ref="B4:K4"/>
    <mergeCell ref="B5:K5"/>
    <mergeCell ref="B9:F9"/>
    <mergeCell ref="G9:K9"/>
    <mergeCell ref="A64:K64"/>
    <mergeCell ref="B10:C10"/>
    <mergeCell ref="G10:H10"/>
    <mergeCell ref="D10:E10"/>
    <mergeCell ref="I10:J10"/>
  </mergeCells>
  <printOptions horizontalCentered="1"/>
  <pageMargins left="0.23622047244094491" right="0.23622047244094491" top="0.74803149606299213" bottom="0.74803149606299213" header="0" footer="0"/>
  <pageSetup paperSize="9" scale="77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B56AB5-8785-4FF9-A48D-769B2D1AD511}">
  <sheetPr>
    <pageSetUpPr autoPageBreaks="0" fitToPage="1"/>
  </sheetPr>
  <dimension ref="A1:L71"/>
  <sheetViews>
    <sheetView showGridLines="0" view="pageBreakPreview" zoomScale="85" zoomScaleNormal="100" zoomScaleSheetLayoutView="85" workbookViewId="0">
      <selection activeCell="D38" sqref="D38"/>
    </sheetView>
  </sheetViews>
  <sheetFormatPr defaultColWidth="9.109375" defaultRowHeight="13.2" x14ac:dyDescent="0.25"/>
  <cols>
    <col min="1" max="1" width="25.6640625" style="86" customWidth="1"/>
    <col min="2" max="3" width="5.6640625" style="86" customWidth="1"/>
    <col min="4" max="5" width="12.6640625" style="86" customWidth="1"/>
    <col min="6" max="6" width="10.6640625" style="86" customWidth="1"/>
    <col min="7" max="8" width="5.6640625" style="86" customWidth="1"/>
    <col min="9" max="10" width="12.6640625" style="86" customWidth="1"/>
    <col min="11" max="11" width="10.6640625" style="86" customWidth="1"/>
    <col min="12" max="12" width="9.109375" style="85" hidden="1" customWidth="1"/>
    <col min="13" max="16384" width="9.109375" style="86"/>
  </cols>
  <sheetData>
    <row r="1" spans="1:12" ht="30" customHeight="1" x14ac:dyDescent="0.25">
      <c r="A1" s="89"/>
      <c r="B1" s="195" t="s">
        <v>0</v>
      </c>
      <c r="C1" s="195"/>
      <c r="D1" s="195"/>
      <c r="E1" s="195"/>
      <c r="F1" s="195"/>
      <c r="G1" s="195"/>
      <c r="H1" s="195"/>
      <c r="I1" s="195"/>
      <c r="J1" s="195"/>
      <c r="K1" s="195"/>
    </row>
    <row r="2" spans="1:12" ht="30" customHeight="1" x14ac:dyDescent="0.25">
      <c r="A2" s="89"/>
      <c r="B2" s="195" t="s">
        <v>2</v>
      </c>
      <c r="C2" s="195"/>
      <c r="D2" s="195"/>
      <c r="E2" s="195"/>
      <c r="F2" s="195"/>
      <c r="G2" s="195"/>
      <c r="H2" s="195"/>
      <c r="I2" s="195"/>
      <c r="J2" s="195"/>
      <c r="K2" s="195"/>
    </row>
    <row r="3" spans="1:12" ht="15" customHeight="1" x14ac:dyDescent="0.25">
      <c r="A3" s="89"/>
      <c r="B3" s="1"/>
      <c r="C3" s="87"/>
      <c r="D3" s="14"/>
      <c r="E3" s="14"/>
      <c r="F3" s="14"/>
      <c r="G3" s="14"/>
      <c r="H3" s="14"/>
      <c r="I3" s="14"/>
      <c r="J3" s="88"/>
      <c r="K3" s="1"/>
    </row>
    <row r="4" spans="1:12" ht="20.100000000000001" customHeight="1" x14ac:dyDescent="0.25">
      <c r="A4" s="89"/>
      <c r="B4" s="209" t="s">
        <v>45</v>
      </c>
      <c r="C4" s="210"/>
      <c r="D4" s="210"/>
      <c r="E4" s="210"/>
      <c r="F4" s="210"/>
      <c r="G4" s="210"/>
      <c r="H4" s="210"/>
      <c r="I4" s="210"/>
      <c r="J4" s="210"/>
      <c r="K4" s="210"/>
    </row>
    <row r="5" spans="1:12" ht="20.100000000000001" customHeight="1" x14ac:dyDescent="0.25">
      <c r="A5" s="89"/>
      <c r="B5" s="218" t="s">
        <v>109</v>
      </c>
      <c r="C5" s="218"/>
      <c r="D5" s="218"/>
      <c r="E5" s="218"/>
      <c r="F5" s="218"/>
      <c r="G5" s="218"/>
      <c r="H5" s="218"/>
      <c r="I5" s="218"/>
      <c r="J5" s="218"/>
      <c r="K5" s="218"/>
    </row>
    <row r="6" spans="1:12" ht="15" customHeight="1" x14ac:dyDescent="0.25">
      <c r="A6" s="89"/>
      <c r="B6" s="90"/>
      <c r="C6" s="91"/>
      <c r="D6" s="91"/>
      <c r="E6" s="91"/>
      <c r="F6" s="91"/>
      <c r="G6" s="91"/>
      <c r="H6" s="91"/>
      <c r="I6" s="91"/>
      <c r="J6" s="91"/>
      <c r="K6" s="91"/>
    </row>
    <row r="7" spans="1:12" ht="15" customHeight="1" x14ac:dyDescent="0.25">
      <c r="A7" s="89"/>
      <c r="B7" s="90"/>
      <c r="C7" s="91"/>
      <c r="D7" s="91"/>
      <c r="E7" s="91"/>
      <c r="F7" s="91"/>
      <c r="G7" s="91"/>
      <c r="H7" s="91"/>
      <c r="I7" s="91"/>
      <c r="J7" s="91"/>
      <c r="K7" s="91"/>
    </row>
    <row r="8" spans="1:12" ht="15" thickBot="1" x14ac:dyDescent="0.3">
      <c r="A8" s="21"/>
      <c r="B8" s="3"/>
      <c r="C8" s="3"/>
      <c r="D8" s="19"/>
      <c r="E8" s="19"/>
      <c r="F8" s="19"/>
      <c r="G8" s="19"/>
      <c r="H8" s="19"/>
      <c r="I8" s="19"/>
      <c r="J8" s="19"/>
      <c r="K8" s="20">
        <f>'By Market'!I10</f>
        <v>44182</v>
      </c>
    </row>
    <row r="9" spans="1:12" s="21" customFormat="1" ht="14.4" x14ac:dyDescent="0.25">
      <c r="B9" s="212" t="str">
        <f>'By Market'!D11</f>
        <v>November</v>
      </c>
      <c r="C9" s="219"/>
      <c r="D9" s="219"/>
      <c r="E9" s="219"/>
      <c r="F9" s="220"/>
      <c r="G9" s="215" t="str">
        <f>'By Manufacturer EU27'!G9:K9</f>
        <v>Jan-Nov</v>
      </c>
      <c r="H9" s="221"/>
      <c r="I9" s="221"/>
      <c r="J9" s="221"/>
      <c r="K9" s="222"/>
      <c r="L9" s="93"/>
    </row>
    <row r="10" spans="1:12" s="21" customFormat="1" ht="16.2" x14ac:dyDescent="0.25">
      <c r="B10" s="94" t="s">
        <v>46</v>
      </c>
      <c r="C10" s="95"/>
      <c r="D10" s="207" t="s">
        <v>47</v>
      </c>
      <c r="E10" s="208"/>
      <c r="F10" s="96" t="s">
        <v>4</v>
      </c>
      <c r="G10" s="94" t="s">
        <v>46</v>
      </c>
      <c r="H10" s="95"/>
      <c r="I10" s="207" t="s">
        <v>47</v>
      </c>
      <c r="J10" s="208"/>
      <c r="K10" s="96" t="s">
        <v>4</v>
      </c>
      <c r="L10" s="93"/>
    </row>
    <row r="11" spans="1:12" s="21" customFormat="1" ht="15" thickBot="1" x14ac:dyDescent="0.3">
      <c r="A11" s="92"/>
      <c r="B11" s="169" t="str">
        <f>'By Manufacturer EU27'!B11</f>
        <v xml:space="preserve"> '20</v>
      </c>
      <c r="C11" s="170" t="str">
        <f>'By Manufacturer EU27'!C11</f>
        <v xml:space="preserve"> '19</v>
      </c>
      <c r="D11" s="28">
        <f>'By Market'!D12</f>
        <v>2020</v>
      </c>
      <c r="E11" s="170">
        <f>'By Market'!E12</f>
        <v>2019</v>
      </c>
      <c r="F11" s="174" t="str">
        <f>'By Market'!F12</f>
        <v>20/19</v>
      </c>
      <c r="G11" s="169" t="str">
        <f>B11</f>
        <v xml:space="preserve"> '20</v>
      </c>
      <c r="H11" s="170" t="str">
        <f>C11</f>
        <v xml:space="preserve"> '19</v>
      </c>
      <c r="I11" s="170">
        <f>D11</f>
        <v>2020</v>
      </c>
      <c r="J11" s="28">
        <f>E11</f>
        <v>2019</v>
      </c>
      <c r="K11" s="174" t="str">
        <f>F11</f>
        <v>20/19</v>
      </c>
      <c r="L11" s="93"/>
    </row>
    <row r="12" spans="1:12" s="21" customFormat="1" ht="14.4" x14ac:dyDescent="0.25">
      <c r="A12" s="98" t="s">
        <v>48</v>
      </c>
      <c r="B12" s="99">
        <v>25.193054202143806</v>
      </c>
      <c r="C12" s="100">
        <v>25.428213481249955</v>
      </c>
      <c r="D12" s="101">
        <v>236559</v>
      </c>
      <c r="E12" s="101">
        <v>277255</v>
      </c>
      <c r="F12" s="102">
        <v>-14.678184342933401</v>
      </c>
      <c r="G12" s="99">
        <v>24.847611069031871</v>
      </c>
      <c r="H12" s="100">
        <v>24.233546215016322</v>
      </c>
      <c r="I12" s="101">
        <v>2412831</v>
      </c>
      <c r="J12" s="101">
        <v>3191575</v>
      </c>
      <c r="K12" s="102">
        <v>-24.399990600252227</v>
      </c>
      <c r="L12" s="93"/>
    </row>
    <row r="13" spans="1:12" s="21" customFormat="1" ht="14.4" x14ac:dyDescent="0.25">
      <c r="A13" s="103" t="s">
        <v>49</v>
      </c>
      <c r="B13" s="104">
        <v>11.83980574769565</v>
      </c>
      <c r="C13" s="105">
        <v>12.684987490186582</v>
      </c>
      <c r="D13" s="32">
        <v>111174</v>
      </c>
      <c r="E13" s="32">
        <v>138310</v>
      </c>
      <c r="F13" s="33">
        <v>-19.619694888294411</v>
      </c>
      <c r="G13" s="104">
        <v>11.301717777069497</v>
      </c>
      <c r="H13" s="105">
        <v>11.521009379600867</v>
      </c>
      <c r="I13" s="32">
        <v>1097455</v>
      </c>
      <c r="J13" s="32">
        <v>1517325</v>
      </c>
      <c r="K13" s="33">
        <v>-27.671724910615719</v>
      </c>
      <c r="L13" s="93"/>
    </row>
    <row r="14" spans="1:12" s="21" customFormat="1" ht="14.4" x14ac:dyDescent="0.25">
      <c r="A14" s="103" t="s">
        <v>51</v>
      </c>
      <c r="B14" s="104">
        <v>5.4709074159864111</v>
      </c>
      <c r="C14" s="105">
        <v>4.714475431606906</v>
      </c>
      <c r="D14" s="32">
        <v>51371</v>
      </c>
      <c r="E14" s="32">
        <v>51404</v>
      </c>
      <c r="F14" s="33">
        <v>-6.4197338728503611E-2</v>
      </c>
      <c r="G14" s="104">
        <v>5.3797558625881328</v>
      </c>
      <c r="H14" s="105">
        <v>5.0115299311241319</v>
      </c>
      <c r="I14" s="32">
        <v>522402</v>
      </c>
      <c r="J14" s="32">
        <v>660022</v>
      </c>
      <c r="K14" s="33">
        <v>-20.85082012417768</v>
      </c>
      <c r="L14" s="93"/>
    </row>
    <row r="15" spans="1:12" s="21" customFormat="1" ht="14.4" x14ac:dyDescent="0.25">
      <c r="A15" s="103" t="s">
        <v>50</v>
      </c>
      <c r="B15" s="104">
        <v>4.1319083904428719</v>
      </c>
      <c r="C15" s="105">
        <v>3.8698795976315732</v>
      </c>
      <c r="D15" s="32">
        <v>38798</v>
      </c>
      <c r="E15" s="32">
        <v>42195</v>
      </c>
      <c r="F15" s="33">
        <v>-8.0507169095864448</v>
      </c>
      <c r="G15" s="104">
        <v>4.2120217104860043</v>
      </c>
      <c r="H15" s="105">
        <v>3.7550066172769014</v>
      </c>
      <c r="I15" s="32">
        <v>409009</v>
      </c>
      <c r="J15" s="32">
        <v>494537</v>
      </c>
      <c r="K15" s="33">
        <v>-17.29456036656509</v>
      </c>
      <c r="L15" s="106"/>
    </row>
    <row r="16" spans="1:12" s="21" customFormat="1" ht="14.4" x14ac:dyDescent="0.25">
      <c r="A16" s="103" t="s">
        <v>52</v>
      </c>
      <c r="B16" s="104">
        <v>2.9241148687146228</v>
      </c>
      <c r="C16" s="105">
        <v>3.4185541443801224</v>
      </c>
      <c r="D16" s="32">
        <v>27457</v>
      </c>
      <c r="E16" s="32">
        <v>37274</v>
      </c>
      <c r="F16" s="33">
        <v>-26.337393357299995</v>
      </c>
      <c r="G16" s="104">
        <v>3.273554492217972</v>
      </c>
      <c r="H16" s="105">
        <v>3.3850237698053238</v>
      </c>
      <c r="I16" s="32">
        <v>317879</v>
      </c>
      <c r="J16" s="32">
        <v>445810</v>
      </c>
      <c r="K16" s="33">
        <v>-28.696305601040802</v>
      </c>
      <c r="L16" s="106"/>
    </row>
    <row r="17" spans="1:12" s="21" customFormat="1" ht="14.4" x14ac:dyDescent="0.25">
      <c r="A17" s="103" t="s">
        <v>53</v>
      </c>
      <c r="B17" s="104">
        <v>0.78851099857825213</v>
      </c>
      <c r="C17" s="105">
        <v>0.71344456428429925</v>
      </c>
      <c r="D17" s="32">
        <v>7404</v>
      </c>
      <c r="E17" s="32">
        <v>7779</v>
      </c>
      <c r="F17" s="107">
        <v>-4.820671037408407</v>
      </c>
      <c r="G17" s="104">
        <v>0.63710318144815181</v>
      </c>
      <c r="H17" s="105">
        <v>0.52384687401054053</v>
      </c>
      <c r="I17" s="32">
        <v>61866</v>
      </c>
      <c r="J17" s="32">
        <v>68991</v>
      </c>
      <c r="K17" s="107">
        <v>-10.327434013132148</v>
      </c>
      <c r="L17" s="93"/>
    </row>
    <row r="18" spans="1:12" s="21" customFormat="1" ht="16.2" x14ac:dyDescent="0.25">
      <c r="A18" s="108" t="s">
        <v>54</v>
      </c>
      <c r="B18" s="109">
        <v>3.7806780725996685E-2</v>
      </c>
      <c r="C18" s="110">
        <v>2.6872253160470459E-2</v>
      </c>
      <c r="D18" s="111">
        <v>355</v>
      </c>
      <c r="E18" s="111">
        <v>293</v>
      </c>
      <c r="F18" s="112">
        <v>21.160409556313994</v>
      </c>
      <c r="G18" s="109">
        <v>4.3458045222112315E-2</v>
      </c>
      <c r="H18" s="110">
        <v>3.7129643198555516E-2</v>
      </c>
      <c r="I18" s="111">
        <v>4220</v>
      </c>
      <c r="J18" s="111">
        <v>4890</v>
      </c>
      <c r="K18" s="112">
        <v>-13.701431492842536</v>
      </c>
      <c r="L18" s="93"/>
    </row>
    <row r="19" spans="1:12" s="21" customFormat="1" ht="14.4" x14ac:dyDescent="0.25">
      <c r="A19" s="113" t="s">
        <v>55</v>
      </c>
      <c r="B19" s="114">
        <v>15.121327816738287</v>
      </c>
      <c r="C19" s="115">
        <v>14.783499519417726</v>
      </c>
      <c r="D19" s="116">
        <v>141987</v>
      </c>
      <c r="E19" s="116">
        <v>161191</v>
      </c>
      <c r="F19" s="117">
        <v>-11.913816528218076</v>
      </c>
      <c r="G19" s="114">
        <v>15.108632240411554</v>
      </c>
      <c r="H19" s="115">
        <v>16.374559892240512</v>
      </c>
      <c r="I19" s="116">
        <v>1467126</v>
      </c>
      <c r="J19" s="116">
        <v>2156541</v>
      </c>
      <c r="K19" s="117">
        <v>-31.968555200202548</v>
      </c>
      <c r="L19" s="106"/>
    </row>
    <row r="20" spans="1:12" s="21" customFormat="1" ht="14.4" x14ac:dyDescent="0.25">
      <c r="A20" s="118" t="s">
        <v>56</v>
      </c>
      <c r="B20" s="104">
        <v>6.6178905946314366</v>
      </c>
      <c r="C20" s="105">
        <v>6.4337493488293607</v>
      </c>
      <c r="D20" s="32">
        <v>62141</v>
      </c>
      <c r="E20" s="32">
        <v>70150</v>
      </c>
      <c r="F20" s="33">
        <v>-11.416963649322879</v>
      </c>
      <c r="G20" s="104">
        <v>6.5097886157428313</v>
      </c>
      <c r="H20" s="105">
        <v>6.4071185650493883</v>
      </c>
      <c r="I20" s="32">
        <v>632134</v>
      </c>
      <c r="J20" s="32">
        <v>843822</v>
      </c>
      <c r="K20" s="33">
        <v>-25.086807407249395</v>
      </c>
      <c r="L20" s="93"/>
    </row>
    <row r="21" spans="1:12" s="21" customFormat="1" ht="14.4" x14ac:dyDescent="0.25">
      <c r="A21" s="118" t="s">
        <v>57</v>
      </c>
      <c r="B21" s="104">
        <v>4.4980484246287213</v>
      </c>
      <c r="C21" s="105">
        <v>4.2603068389425722</v>
      </c>
      <c r="D21" s="32">
        <v>42236</v>
      </c>
      <c r="E21" s="32">
        <v>46452</v>
      </c>
      <c r="F21" s="33">
        <v>-9.0760354774821312</v>
      </c>
      <c r="G21" s="119">
        <v>4.2428130742808188</v>
      </c>
      <c r="H21" s="105">
        <v>5.3793943388303935</v>
      </c>
      <c r="I21" s="32">
        <v>411999</v>
      </c>
      <c r="J21" s="32">
        <v>708470</v>
      </c>
      <c r="K21" s="33">
        <v>-41.846655468827194</v>
      </c>
      <c r="L21" s="93"/>
    </row>
    <row r="22" spans="1:12" s="21" customFormat="1" ht="14.4" x14ac:dyDescent="0.25">
      <c r="A22" s="103" t="s">
        <v>58</v>
      </c>
      <c r="B22" s="104">
        <v>3.5997380149842648</v>
      </c>
      <c r="C22" s="105">
        <v>3.7148826425421699</v>
      </c>
      <c r="D22" s="32">
        <v>33801</v>
      </c>
      <c r="E22" s="32">
        <v>40505</v>
      </c>
      <c r="F22" s="33">
        <v>-16.551043081101099</v>
      </c>
      <c r="G22" s="119">
        <v>3.9678328080436516</v>
      </c>
      <c r="H22" s="105">
        <v>4.2527032885929987</v>
      </c>
      <c r="I22" s="32">
        <v>385297</v>
      </c>
      <c r="J22" s="32">
        <v>560084</v>
      </c>
      <c r="K22" s="33">
        <v>-31.207283193235302</v>
      </c>
      <c r="L22" s="93"/>
    </row>
    <row r="23" spans="1:12" s="21" customFormat="1" ht="14.4" x14ac:dyDescent="0.25">
      <c r="A23" s="108" t="s">
        <v>59</v>
      </c>
      <c r="B23" s="109">
        <v>0.40565078249386305</v>
      </c>
      <c r="C23" s="110">
        <v>0.37456068910362234</v>
      </c>
      <c r="D23" s="111">
        <v>3809</v>
      </c>
      <c r="E23" s="111">
        <v>4084</v>
      </c>
      <c r="F23" s="112">
        <v>-6.7335945151811947</v>
      </c>
      <c r="G23" s="120">
        <v>0.38819774234425258</v>
      </c>
      <c r="H23" s="110">
        <v>0.33534369976773093</v>
      </c>
      <c r="I23" s="111">
        <v>37696</v>
      </c>
      <c r="J23" s="111">
        <v>44165</v>
      </c>
      <c r="K23" s="112">
        <v>-14.647345182837087</v>
      </c>
      <c r="L23" s="93"/>
    </row>
    <row r="24" spans="1:12" s="21" customFormat="1" ht="14.4" x14ac:dyDescent="0.25">
      <c r="A24" s="121" t="s">
        <v>60</v>
      </c>
      <c r="B24" s="122">
        <v>9.441790869928699</v>
      </c>
      <c r="C24" s="123">
        <v>9.6376923246241564</v>
      </c>
      <c r="D24" s="124">
        <v>88657</v>
      </c>
      <c r="E24" s="124">
        <v>105084</v>
      </c>
      <c r="F24" s="125">
        <v>-15.632256099881999</v>
      </c>
      <c r="G24" s="122">
        <v>9.8267393644930277</v>
      </c>
      <c r="H24" s="123">
        <v>9.9199093095177169</v>
      </c>
      <c r="I24" s="124">
        <v>954227</v>
      </c>
      <c r="J24" s="124">
        <v>1306459</v>
      </c>
      <c r="K24" s="125">
        <v>-26.96081545612989</v>
      </c>
      <c r="L24" s="93"/>
    </row>
    <row r="25" spans="1:12" s="21" customFormat="1" ht="14.4" x14ac:dyDescent="0.25">
      <c r="A25" s="103" t="s">
        <v>61</v>
      </c>
      <c r="B25" s="104">
        <v>6.6605962821557316</v>
      </c>
      <c r="C25" s="105">
        <v>6.6537716537166256</v>
      </c>
      <c r="D25" s="32">
        <v>62542</v>
      </c>
      <c r="E25" s="32">
        <v>72549</v>
      </c>
      <c r="F25" s="33">
        <v>-13.793436160388151</v>
      </c>
      <c r="G25" s="104">
        <v>6.9504758501480097</v>
      </c>
      <c r="H25" s="105">
        <v>6.7355830303103934</v>
      </c>
      <c r="I25" s="32">
        <v>674927</v>
      </c>
      <c r="J25" s="32">
        <v>887081</v>
      </c>
      <c r="K25" s="33">
        <v>-23.915967087560212</v>
      </c>
      <c r="L25" s="93"/>
    </row>
    <row r="26" spans="1:12" s="21" customFormat="1" ht="14.4" x14ac:dyDescent="0.25">
      <c r="A26" s="103" t="s">
        <v>62</v>
      </c>
      <c r="B26" s="104">
        <v>2.7615989605797751</v>
      </c>
      <c r="C26" s="105">
        <v>2.9487941420322397</v>
      </c>
      <c r="D26" s="32">
        <v>25931</v>
      </c>
      <c r="E26" s="32">
        <v>32152</v>
      </c>
      <c r="F26" s="33">
        <v>-19.348718586713112</v>
      </c>
      <c r="G26" s="104">
        <v>2.8472537244420093</v>
      </c>
      <c r="H26" s="105">
        <v>3.1359210695159554</v>
      </c>
      <c r="I26" s="32">
        <v>276483</v>
      </c>
      <c r="J26" s="32">
        <v>413003</v>
      </c>
      <c r="K26" s="33">
        <v>-33.055449960411906</v>
      </c>
      <c r="L26" s="106"/>
    </row>
    <row r="27" spans="1:12" s="21" customFormat="1" ht="14.4" x14ac:dyDescent="0.25">
      <c r="A27" s="103" t="s">
        <v>64</v>
      </c>
      <c r="B27" s="104">
        <v>5.9638865370586326E-3</v>
      </c>
      <c r="C27" s="185">
        <v>1.3848840365976242E-2</v>
      </c>
      <c r="D27" s="32">
        <v>56</v>
      </c>
      <c r="E27" s="32">
        <v>151</v>
      </c>
      <c r="F27" s="126">
        <v>-62.913907284768214</v>
      </c>
      <c r="G27" s="104">
        <v>1.8042297447663693E-2</v>
      </c>
      <c r="H27" s="185">
        <v>1.8094057206985235E-2</v>
      </c>
      <c r="I27" s="32">
        <v>1752</v>
      </c>
      <c r="J27" s="38">
        <v>2383</v>
      </c>
      <c r="K27" s="126">
        <v>-26.479227864036929</v>
      </c>
      <c r="L27" s="106"/>
    </row>
    <row r="28" spans="1:12" s="21" customFormat="1" ht="14.4" x14ac:dyDescent="0.25">
      <c r="A28" s="108" t="s">
        <v>63</v>
      </c>
      <c r="B28" s="120">
        <v>1.3631740656134018E-2</v>
      </c>
      <c r="C28" s="110">
        <v>2.1277688509314489E-2</v>
      </c>
      <c r="D28" s="111">
        <v>128</v>
      </c>
      <c r="E28" s="111">
        <v>232</v>
      </c>
      <c r="F28" s="184">
        <v>-44.827586206896555</v>
      </c>
      <c r="G28" s="120">
        <v>1.0967492455343512E-2</v>
      </c>
      <c r="H28" s="110">
        <v>3.0311152484383149E-2</v>
      </c>
      <c r="I28" s="111">
        <v>1065</v>
      </c>
      <c r="J28" s="111">
        <v>3992</v>
      </c>
      <c r="K28" s="184">
        <v>-73.321643286573149</v>
      </c>
      <c r="L28" s="162"/>
    </row>
    <row r="29" spans="1:12" s="21" customFormat="1" ht="14.4" x14ac:dyDescent="0.25">
      <c r="A29" s="121" t="s">
        <v>78</v>
      </c>
      <c r="B29" s="127">
        <v>8.0672215211105609</v>
      </c>
      <c r="C29" s="123">
        <v>7.5731145399983868</v>
      </c>
      <c r="D29" s="124">
        <v>75750</v>
      </c>
      <c r="E29" s="124">
        <v>82573</v>
      </c>
      <c r="F29" s="137">
        <v>-8.262991534763179</v>
      </c>
      <c r="G29" s="127">
        <v>7.4468861847183181</v>
      </c>
      <c r="H29" s="123">
        <v>6.8923779448400806</v>
      </c>
      <c r="I29" s="138">
        <v>723131</v>
      </c>
      <c r="J29" s="124">
        <v>907731</v>
      </c>
      <c r="K29" s="137">
        <v>-20.336421252551691</v>
      </c>
      <c r="L29" s="93"/>
    </row>
    <row r="30" spans="1:12" s="21" customFormat="1" ht="14.4" x14ac:dyDescent="0.25">
      <c r="A30" s="103" t="s">
        <v>79</v>
      </c>
      <c r="B30" s="104">
        <v>6.4888150502936686</v>
      </c>
      <c r="C30" s="105">
        <v>6.0913803350135369</v>
      </c>
      <c r="D30" s="32">
        <v>60929</v>
      </c>
      <c r="E30" s="32">
        <v>66417</v>
      </c>
      <c r="F30" s="33">
        <v>-8.262944728006385</v>
      </c>
      <c r="G30" s="104">
        <v>5.8767531897123897</v>
      </c>
      <c r="H30" s="105">
        <v>5.4242991874758451</v>
      </c>
      <c r="I30" s="32">
        <v>570663</v>
      </c>
      <c r="J30" s="32">
        <v>714384</v>
      </c>
      <c r="K30" s="33">
        <v>-20.118171739568634</v>
      </c>
      <c r="L30" s="106"/>
    </row>
    <row r="31" spans="1:12" s="21" customFormat="1" ht="14.4" x14ac:dyDescent="0.25">
      <c r="A31" s="103" t="s">
        <v>80</v>
      </c>
      <c r="B31" s="104">
        <v>1.5784064708168928</v>
      </c>
      <c r="C31" s="105">
        <v>1.481734204984849</v>
      </c>
      <c r="D31" s="32">
        <v>14821</v>
      </c>
      <c r="E31" s="32">
        <v>16156</v>
      </c>
      <c r="F31" s="33">
        <v>-8.2631839564248573</v>
      </c>
      <c r="G31" s="104">
        <v>1.5701329950059291</v>
      </c>
      <c r="H31" s="105">
        <v>1.4680787573642355</v>
      </c>
      <c r="I31" s="32">
        <v>152468</v>
      </c>
      <c r="J31" s="32">
        <v>193347</v>
      </c>
      <c r="K31" s="33">
        <v>-21.142815766471681</v>
      </c>
      <c r="L31" s="106"/>
    </row>
    <row r="32" spans="1:12" s="21" customFormat="1" ht="14.4" x14ac:dyDescent="0.25">
      <c r="A32" s="121" t="s">
        <v>65</v>
      </c>
      <c r="B32" s="122">
        <v>5.8615419841637513</v>
      </c>
      <c r="C32" s="123">
        <v>6.4344830622262332</v>
      </c>
      <c r="D32" s="124">
        <v>55039</v>
      </c>
      <c r="E32" s="124">
        <v>70158</v>
      </c>
      <c r="F32" s="125">
        <v>-21.549930157644177</v>
      </c>
      <c r="G32" s="122">
        <v>6.7603314551287959</v>
      </c>
      <c r="H32" s="123">
        <v>6.4625928335992135</v>
      </c>
      <c r="I32" s="124">
        <v>656463</v>
      </c>
      <c r="J32" s="124">
        <v>851128</v>
      </c>
      <c r="K32" s="125">
        <v>-22.87141299546014</v>
      </c>
      <c r="L32" s="93"/>
    </row>
    <row r="33" spans="1:12" s="21" customFormat="1" ht="14.4" x14ac:dyDescent="0.25">
      <c r="A33" s="103" t="s">
        <v>67</v>
      </c>
      <c r="B33" s="104">
        <v>2.9503133702881303</v>
      </c>
      <c r="C33" s="105">
        <v>3.0081332130043363</v>
      </c>
      <c r="D33" s="32">
        <v>27703</v>
      </c>
      <c r="E33" s="32">
        <v>32799</v>
      </c>
      <c r="F33" s="33">
        <v>-15.537059056678556</v>
      </c>
      <c r="G33" s="104">
        <v>3.4209308157188367</v>
      </c>
      <c r="H33" s="105">
        <v>3.0700975773097636</v>
      </c>
      <c r="I33" s="32">
        <v>332190</v>
      </c>
      <c r="J33" s="32">
        <v>404334</v>
      </c>
      <c r="K33" s="33">
        <v>-17.842674620487024</v>
      </c>
      <c r="L33" s="93"/>
    </row>
    <row r="34" spans="1:12" s="21" customFormat="1" ht="14.4" x14ac:dyDescent="0.25">
      <c r="A34" s="103" t="s">
        <v>66</v>
      </c>
      <c r="B34" s="104">
        <v>2.9112286138756209</v>
      </c>
      <c r="C34" s="105">
        <v>3.4263498492218969</v>
      </c>
      <c r="D34" s="32">
        <v>27336</v>
      </c>
      <c r="E34" s="32">
        <v>37359</v>
      </c>
      <c r="F34" s="33">
        <v>-26.828876575925481</v>
      </c>
      <c r="G34" s="119">
        <v>3.3394006394099591</v>
      </c>
      <c r="H34" s="105">
        <v>3.3924952562894504</v>
      </c>
      <c r="I34" s="32">
        <v>324273</v>
      </c>
      <c r="J34" s="32">
        <v>446794</v>
      </c>
      <c r="K34" s="33">
        <v>-27.422257237115989</v>
      </c>
      <c r="L34" s="93"/>
    </row>
    <row r="35" spans="1:12" s="129" customFormat="1" ht="14.4" x14ac:dyDescent="0.25">
      <c r="A35" s="121" t="s">
        <v>75</v>
      </c>
      <c r="B35" s="122">
        <v>7.52706379761125</v>
      </c>
      <c r="C35" s="123">
        <v>7.640707886685302</v>
      </c>
      <c r="D35" s="124">
        <v>70678</v>
      </c>
      <c r="E35" s="124">
        <v>83310</v>
      </c>
      <c r="F35" s="191">
        <v>-15.162645540751409</v>
      </c>
      <c r="G35" s="122">
        <v>6.7204159614603336</v>
      </c>
      <c r="H35" s="123">
        <v>6.6482486425660614</v>
      </c>
      <c r="I35" s="124">
        <v>652587</v>
      </c>
      <c r="J35" s="124">
        <v>875579</v>
      </c>
      <c r="K35" s="191">
        <v>-25.46794749531453</v>
      </c>
      <c r="L35" s="130"/>
    </row>
    <row r="36" spans="1:12" s="21" customFormat="1" ht="14.4" x14ac:dyDescent="0.25">
      <c r="A36" s="103" t="s">
        <v>76</v>
      </c>
      <c r="B36" s="104">
        <v>7.0695485018397521</v>
      </c>
      <c r="C36" s="105">
        <v>6.4724527305144068</v>
      </c>
      <c r="D36" s="32">
        <v>66382</v>
      </c>
      <c r="E36" s="32">
        <v>70572</v>
      </c>
      <c r="F36" s="33">
        <v>-5.9371988890778216</v>
      </c>
      <c r="G36" s="119">
        <v>6.4934558053821032</v>
      </c>
      <c r="H36" s="105">
        <v>5.9184727188238178</v>
      </c>
      <c r="I36" s="32">
        <v>630548</v>
      </c>
      <c r="J36" s="32">
        <v>779467</v>
      </c>
      <c r="K36" s="33">
        <v>-19.105234730912276</v>
      </c>
      <c r="L36" s="93"/>
    </row>
    <row r="37" spans="1:12" s="21" customFormat="1" ht="14.4" x14ac:dyDescent="0.25">
      <c r="A37" s="103" t="s">
        <v>77</v>
      </c>
      <c r="B37" s="104">
        <v>0.45751529577149791</v>
      </c>
      <c r="C37" s="105">
        <v>1.1682551561708965</v>
      </c>
      <c r="D37" s="32">
        <v>4296</v>
      </c>
      <c r="E37" s="32">
        <v>12738</v>
      </c>
      <c r="F37" s="33">
        <v>-66.274140367404627</v>
      </c>
      <c r="G37" s="104">
        <v>0.22696015607823064</v>
      </c>
      <c r="H37" s="105">
        <v>0.72977592374224276</v>
      </c>
      <c r="I37" s="32">
        <v>22039</v>
      </c>
      <c r="J37" s="32">
        <v>96112</v>
      </c>
      <c r="K37" s="33">
        <v>-77.069460629265848</v>
      </c>
      <c r="L37" s="93"/>
    </row>
    <row r="38" spans="1:12" s="21" customFormat="1" ht="14.4" x14ac:dyDescent="0.25">
      <c r="A38" s="121" t="s">
        <v>69</v>
      </c>
      <c r="B38" s="122">
        <v>6.2153282533799796</v>
      </c>
      <c r="C38" s="123">
        <v>5.560171835677548</v>
      </c>
      <c r="D38" s="124">
        <v>58361</v>
      </c>
      <c r="E38" s="124">
        <v>60625</v>
      </c>
      <c r="F38" s="125">
        <v>-3.7344329896907218</v>
      </c>
      <c r="G38" s="122">
        <v>5.8976068725500141</v>
      </c>
      <c r="H38" s="123">
        <v>6.1779170497954832</v>
      </c>
      <c r="I38" s="124">
        <v>572688</v>
      </c>
      <c r="J38" s="124">
        <v>813636</v>
      </c>
      <c r="K38" s="125">
        <v>-29.613733905579398</v>
      </c>
      <c r="L38" s="93"/>
    </row>
    <row r="39" spans="1:12" s="21" customFormat="1" ht="14.4" x14ac:dyDescent="0.25">
      <c r="A39" s="103" t="s">
        <v>70</v>
      </c>
      <c r="B39" s="104">
        <v>4.1297784309653505</v>
      </c>
      <c r="C39" s="105">
        <v>3.7751388552603586</v>
      </c>
      <c r="D39" s="32">
        <v>38778</v>
      </c>
      <c r="E39" s="32">
        <v>41162</v>
      </c>
      <c r="F39" s="33">
        <v>-5.7917496720275983</v>
      </c>
      <c r="G39" s="119">
        <v>4.1384519770578594</v>
      </c>
      <c r="H39" s="105">
        <v>4.2677297842760131</v>
      </c>
      <c r="I39" s="32">
        <v>401865</v>
      </c>
      <c r="J39" s="32">
        <v>562063</v>
      </c>
      <c r="K39" s="33">
        <v>-28.50178716620735</v>
      </c>
      <c r="L39" s="162"/>
    </row>
    <row r="40" spans="1:12" s="21" customFormat="1" ht="14.4" x14ac:dyDescent="0.25">
      <c r="A40" s="103" t="s">
        <v>71</v>
      </c>
      <c r="B40" s="104">
        <v>1.2398494118649392</v>
      </c>
      <c r="C40" s="105">
        <v>0.99381479606436129</v>
      </c>
      <c r="D40" s="32">
        <v>11642</v>
      </c>
      <c r="E40" s="32">
        <v>10836</v>
      </c>
      <c r="F40" s="33">
        <v>7.4381690660760436</v>
      </c>
      <c r="G40" s="104">
        <v>1.0233442819459113</v>
      </c>
      <c r="H40" s="105">
        <v>1.0891362004909617</v>
      </c>
      <c r="I40" s="32">
        <v>99372</v>
      </c>
      <c r="J40" s="32">
        <v>143440</v>
      </c>
      <c r="K40" s="33">
        <v>-30.722253206915784</v>
      </c>
      <c r="L40" s="93"/>
    </row>
    <row r="41" spans="1:12" s="21" customFormat="1" ht="14.4" x14ac:dyDescent="0.25">
      <c r="A41" s="103" t="s">
        <v>72</v>
      </c>
      <c r="B41" s="104">
        <v>0.44952794773079446</v>
      </c>
      <c r="C41" s="105">
        <v>0.39748923275590092</v>
      </c>
      <c r="D41" s="32">
        <v>4221</v>
      </c>
      <c r="E41" s="32">
        <v>4334</v>
      </c>
      <c r="F41" s="33">
        <v>-2.607291185971389</v>
      </c>
      <c r="G41" s="119">
        <v>0.39499449823207111</v>
      </c>
      <c r="H41" s="105">
        <v>0.41755283001533017</v>
      </c>
      <c r="I41" s="32">
        <v>38356</v>
      </c>
      <c r="J41" s="32">
        <v>54992</v>
      </c>
      <c r="K41" s="33">
        <v>-30.251672970613907</v>
      </c>
      <c r="L41" s="93"/>
    </row>
    <row r="42" spans="1:12" s="21" customFormat="1" ht="14.4" x14ac:dyDescent="0.25">
      <c r="A42" s="103" t="s">
        <v>73</v>
      </c>
      <c r="B42" s="104">
        <v>0.36017614764879097</v>
      </c>
      <c r="C42" s="105">
        <v>0.35585099748336307</v>
      </c>
      <c r="D42" s="32">
        <v>3382</v>
      </c>
      <c r="E42" s="32">
        <v>3880</v>
      </c>
      <c r="F42" s="33">
        <v>-12.835051546391751</v>
      </c>
      <c r="G42" s="104">
        <v>0.30251742569781315</v>
      </c>
      <c r="H42" s="185">
        <v>0.35617122763964049</v>
      </c>
      <c r="I42" s="32">
        <v>29376</v>
      </c>
      <c r="J42" s="38">
        <v>46908</v>
      </c>
      <c r="K42" s="33">
        <v>-37.375287797390641</v>
      </c>
      <c r="L42" s="93"/>
    </row>
    <row r="43" spans="1:12" s="21" customFormat="1" ht="16.2" x14ac:dyDescent="0.25">
      <c r="A43" s="118" t="s">
        <v>74</v>
      </c>
      <c r="B43" s="104">
        <v>3.5996315170103883E-2</v>
      </c>
      <c r="C43" s="105">
        <v>3.7877954113564163E-2</v>
      </c>
      <c r="D43" s="32">
        <v>338</v>
      </c>
      <c r="E43" s="32">
        <v>413</v>
      </c>
      <c r="F43" s="33">
        <v>-18.159806295399516</v>
      </c>
      <c r="G43" s="104">
        <v>3.8298689616359169E-2</v>
      </c>
      <c r="H43" s="105">
        <v>4.7327007373537122E-2</v>
      </c>
      <c r="I43" s="32">
        <v>3719</v>
      </c>
      <c r="J43" s="32">
        <v>6233</v>
      </c>
      <c r="K43" s="33">
        <v>-40.333707684902933</v>
      </c>
      <c r="L43" s="106"/>
    </row>
    <row r="44" spans="1:12" s="21" customFormat="1" ht="14.4" x14ac:dyDescent="0.25">
      <c r="A44" s="121" t="s">
        <v>68</v>
      </c>
      <c r="B44" s="122">
        <v>5.4437504326480184</v>
      </c>
      <c r="C44" s="123">
        <v>6.1584233966527995</v>
      </c>
      <c r="D44" s="124">
        <v>51116</v>
      </c>
      <c r="E44" s="124">
        <v>67148</v>
      </c>
      <c r="F44" s="125">
        <v>-23.875618037767321</v>
      </c>
      <c r="G44" s="127">
        <v>5.7209324119266585</v>
      </c>
      <c r="H44" s="123">
        <v>6.2378635800720881</v>
      </c>
      <c r="I44" s="124">
        <v>555532</v>
      </c>
      <c r="J44" s="124">
        <v>821531</v>
      </c>
      <c r="K44" s="125">
        <v>-32.378449504644379</v>
      </c>
      <c r="L44" s="93"/>
    </row>
    <row r="45" spans="1:12" s="21" customFormat="1" ht="14.4" x14ac:dyDescent="0.25">
      <c r="A45" s="121" t="s">
        <v>81</v>
      </c>
      <c r="B45" s="122">
        <v>5.2943337752999247</v>
      </c>
      <c r="C45" s="123">
        <v>4.7534539558157789</v>
      </c>
      <c r="D45" s="124">
        <v>49713</v>
      </c>
      <c r="E45" s="124">
        <v>51829</v>
      </c>
      <c r="F45" s="125">
        <v>-4.0826564278685673</v>
      </c>
      <c r="G45" s="122">
        <v>5.3643910750356705</v>
      </c>
      <c r="H45" s="123">
        <v>4.7813413292412266</v>
      </c>
      <c r="I45" s="124">
        <v>520910</v>
      </c>
      <c r="J45" s="124">
        <v>629706</v>
      </c>
      <c r="K45" s="125">
        <v>-17.277269074774576</v>
      </c>
      <c r="L45" s="93"/>
    </row>
    <row r="46" spans="1:12" s="21" customFormat="1" ht="14.4" x14ac:dyDescent="0.25">
      <c r="A46" s="103" t="s">
        <v>82</v>
      </c>
      <c r="B46" s="104">
        <v>4.9694084570041053</v>
      </c>
      <c r="C46" s="105">
        <v>4.3898072534906412</v>
      </c>
      <c r="D46" s="32">
        <v>46662</v>
      </c>
      <c r="E46" s="32">
        <v>47864</v>
      </c>
      <c r="F46" s="33">
        <v>-2.5112819655691125</v>
      </c>
      <c r="G46" s="104">
        <v>4.9909505314599683</v>
      </c>
      <c r="H46" s="105">
        <v>4.4378731472194151</v>
      </c>
      <c r="I46" s="32">
        <v>484647</v>
      </c>
      <c r="J46" s="32">
        <v>584471</v>
      </c>
      <c r="K46" s="33">
        <v>-17.079376051164218</v>
      </c>
      <c r="L46" s="93"/>
    </row>
    <row r="47" spans="1:12" s="21" customFormat="1" ht="14.4" x14ac:dyDescent="0.25">
      <c r="A47" s="103" t="s">
        <v>83</v>
      </c>
      <c r="B47" s="104">
        <v>0.32492531829581944</v>
      </c>
      <c r="C47" s="105">
        <v>0.36364670232513774</v>
      </c>
      <c r="D47" s="32">
        <v>3051</v>
      </c>
      <c r="E47" s="32">
        <v>3965</v>
      </c>
      <c r="F47" s="33">
        <v>-23.051702395964689</v>
      </c>
      <c r="G47" s="104">
        <v>0.37344054357570117</v>
      </c>
      <c r="H47" s="105">
        <v>0.34346818202181156</v>
      </c>
      <c r="I47" s="32">
        <v>36263</v>
      </c>
      <c r="J47" s="32">
        <v>45235</v>
      </c>
      <c r="K47" s="33">
        <v>-19.834199182049296</v>
      </c>
      <c r="L47" s="93"/>
    </row>
    <row r="48" spans="1:12" s="21" customFormat="1" ht="14.4" x14ac:dyDescent="0.25">
      <c r="A48" s="132" t="s">
        <v>84</v>
      </c>
      <c r="B48" s="133">
        <v>2.2350729777365985</v>
      </c>
      <c r="C48" s="134">
        <v>2.2305804406682661</v>
      </c>
      <c r="D48" s="135">
        <v>20987</v>
      </c>
      <c r="E48" s="135">
        <v>24321</v>
      </c>
      <c r="F48" s="136">
        <v>-13.708317914559434</v>
      </c>
      <c r="G48" s="187">
        <v>2.4542776567463207</v>
      </c>
      <c r="H48" s="134">
        <v>2.5143070613899545</v>
      </c>
      <c r="I48" s="135">
        <v>238323</v>
      </c>
      <c r="J48" s="135">
        <v>331136</v>
      </c>
      <c r="K48" s="136">
        <v>-28.028664959412446</v>
      </c>
      <c r="L48" s="162"/>
    </row>
    <row r="49" spans="1:12" s="129" customFormat="1" ht="14.4" x14ac:dyDescent="0.25">
      <c r="A49" s="121" t="s">
        <v>85</v>
      </c>
      <c r="B49" s="127">
        <v>2.634333881797899</v>
      </c>
      <c r="C49" s="123">
        <v>2.5093915314799733</v>
      </c>
      <c r="D49" s="124">
        <v>24736</v>
      </c>
      <c r="E49" s="124">
        <v>27361</v>
      </c>
      <c r="F49" s="137">
        <v>-9.5939475896348814</v>
      </c>
      <c r="G49" s="127">
        <v>2.4485004142416749</v>
      </c>
      <c r="H49" s="123">
        <v>2.1979154248990325</v>
      </c>
      <c r="I49" s="138">
        <v>237762</v>
      </c>
      <c r="J49" s="124">
        <v>289467</v>
      </c>
      <c r="K49" s="137">
        <v>-17.862139725771851</v>
      </c>
      <c r="L49" s="128"/>
    </row>
    <row r="50" spans="1:12" s="21" customFormat="1" ht="14.4" x14ac:dyDescent="0.25">
      <c r="A50" s="121" t="s">
        <v>87</v>
      </c>
      <c r="B50" s="122">
        <v>1.3551867175726982</v>
      </c>
      <c r="C50" s="123">
        <v>1.5021864659226813</v>
      </c>
      <c r="D50" s="124">
        <v>12725</v>
      </c>
      <c r="E50" s="124">
        <v>16379</v>
      </c>
      <c r="F50" s="125">
        <v>-22.309054276817879</v>
      </c>
      <c r="G50" s="127">
        <v>1.4157951457775411</v>
      </c>
      <c r="H50" s="123">
        <v>1.5489363382275114</v>
      </c>
      <c r="I50" s="124">
        <v>137481</v>
      </c>
      <c r="J50" s="124">
        <v>203996</v>
      </c>
      <c r="K50" s="125">
        <v>-32.60603149081355</v>
      </c>
      <c r="L50" s="93"/>
    </row>
    <row r="51" spans="1:12" s="21" customFormat="1" ht="14.4" x14ac:dyDescent="0.25">
      <c r="A51" s="103" t="s">
        <v>88</v>
      </c>
      <c r="B51" s="104">
        <v>0.9534763601122489</v>
      </c>
      <c r="C51" s="105">
        <v>1.0500355850997485</v>
      </c>
      <c r="D51" s="32">
        <v>8953</v>
      </c>
      <c r="E51" s="32">
        <v>11449</v>
      </c>
      <c r="F51" s="33">
        <v>-21.801030657699364</v>
      </c>
      <c r="G51" s="119">
        <v>1.0158575523543294</v>
      </c>
      <c r="H51" s="105">
        <v>1.0247629663319937</v>
      </c>
      <c r="I51" s="32">
        <v>98645</v>
      </c>
      <c r="J51" s="32">
        <v>134962</v>
      </c>
      <c r="K51" s="33">
        <v>-26.909055882396526</v>
      </c>
      <c r="L51" s="93"/>
    </row>
    <row r="52" spans="1:12" s="21" customFormat="1" ht="14.4" x14ac:dyDescent="0.25">
      <c r="A52" s="103" t="s">
        <v>89</v>
      </c>
      <c r="B52" s="104">
        <v>0.40171035746044936</v>
      </c>
      <c r="C52" s="105">
        <v>0.45215088082293292</v>
      </c>
      <c r="D52" s="32">
        <v>3772</v>
      </c>
      <c r="E52" s="32">
        <v>4930</v>
      </c>
      <c r="F52" s="33">
        <v>-23.488843813387426</v>
      </c>
      <c r="G52" s="104">
        <v>0.39993759342321183</v>
      </c>
      <c r="H52" s="105">
        <v>0.52417337189551771</v>
      </c>
      <c r="I52" s="32">
        <v>38836</v>
      </c>
      <c r="J52" s="32">
        <v>69034</v>
      </c>
      <c r="K52" s="33">
        <v>-43.743662543094707</v>
      </c>
      <c r="L52" s="162"/>
    </row>
    <row r="53" spans="1:12" ht="14.4" x14ac:dyDescent="0.25">
      <c r="A53" s="132" t="s">
        <v>86</v>
      </c>
      <c r="B53" s="133">
        <v>1.3638130534566579</v>
      </c>
      <c r="C53" s="134">
        <v>1.7299127614771117</v>
      </c>
      <c r="D53" s="135">
        <v>12806</v>
      </c>
      <c r="E53" s="135">
        <v>18862</v>
      </c>
      <c r="F53" s="136">
        <v>-32.106881560810095</v>
      </c>
      <c r="G53" s="133">
        <v>1.2512209702574992</v>
      </c>
      <c r="H53" s="134">
        <v>1.5131354654910718</v>
      </c>
      <c r="I53" s="135">
        <v>121500</v>
      </c>
      <c r="J53" s="135">
        <v>199281</v>
      </c>
      <c r="K53" s="136">
        <v>-39.030815782738948</v>
      </c>
      <c r="L53" s="155"/>
    </row>
    <row r="54" spans="1:12" ht="14.4" x14ac:dyDescent="0.25">
      <c r="A54" s="132" t="s">
        <v>90</v>
      </c>
      <c r="B54" s="133">
        <v>0.65900946234497881</v>
      </c>
      <c r="C54" s="134">
        <v>0.91815060201184218</v>
      </c>
      <c r="D54" s="135">
        <v>6188</v>
      </c>
      <c r="E54" s="135">
        <v>10011</v>
      </c>
      <c r="F54" s="136">
        <v>-38.187993207471784</v>
      </c>
      <c r="G54" s="133">
        <v>0.90863357916650145</v>
      </c>
      <c r="H54" s="134">
        <v>0.96712470017243646</v>
      </c>
      <c r="I54" s="135">
        <v>88233</v>
      </c>
      <c r="J54" s="135">
        <v>127371</v>
      </c>
      <c r="K54" s="136">
        <v>-30.727559648585629</v>
      </c>
    </row>
    <row r="55" spans="1:12" ht="15" thickBot="1" x14ac:dyDescent="0.3">
      <c r="A55" s="142" t="s">
        <v>91</v>
      </c>
      <c r="B55" s="143">
        <v>0.49787802787051971</v>
      </c>
      <c r="C55" s="144">
        <v>0.63723008518412538</v>
      </c>
      <c r="D55" s="145">
        <v>4675</v>
      </c>
      <c r="E55" s="145">
        <v>6948</v>
      </c>
      <c r="F55" s="146">
        <v>-32.714450201496838</v>
      </c>
      <c r="G55" s="147">
        <v>0.64476497899441998</v>
      </c>
      <c r="H55" s="144">
        <v>0.72806750457666514</v>
      </c>
      <c r="I55" s="145">
        <v>62610</v>
      </c>
      <c r="J55" s="145">
        <v>95887</v>
      </c>
      <c r="K55" s="146">
        <v>-34.704391627645045</v>
      </c>
    </row>
    <row r="56" spans="1:12" ht="15" customHeight="1" x14ac:dyDescent="0.25">
      <c r="A56" s="52" t="s">
        <v>92</v>
      </c>
      <c r="B56" s="158"/>
      <c r="C56" s="158"/>
      <c r="D56" s="159"/>
      <c r="E56" s="159"/>
      <c r="F56" s="40"/>
      <c r="G56" s="158"/>
      <c r="H56" s="158"/>
      <c r="I56" s="159"/>
      <c r="J56" s="159"/>
      <c r="K56" s="40"/>
    </row>
    <row r="57" spans="1:12" ht="15" customHeight="1" x14ac:dyDescent="0.25">
      <c r="A57" s="58" t="s">
        <v>93</v>
      </c>
      <c r="B57" s="148"/>
      <c r="C57" s="148"/>
      <c r="D57" s="149"/>
      <c r="E57" s="141"/>
      <c r="F57" s="150"/>
      <c r="G57" s="141"/>
      <c r="H57" s="148"/>
      <c r="I57" s="149"/>
      <c r="J57" s="149"/>
      <c r="K57" s="150"/>
    </row>
    <row r="58" spans="1:12" ht="15" customHeight="1" x14ac:dyDescent="0.25">
      <c r="A58" s="58" t="s">
        <v>94</v>
      </c>
      <c r="B58" s="141"/>
      <c r="C58" s="141"/>
      <c r="D58" s="141"/>
      <c r="E58" s="141"/>
      <c r="F58" s="141"/>
      <c r="G58" s="141"/>
      <c r="H58" s="141"/>
      <c r="I58" s="152"/>
      <c r="J58" s="152"/>
      <c r="K58" s="152"/>
    </row>
    <row r="59" spans="1:12" ht="15" customHeight="1" x14ac:dyDescent="0.25">
      <c r="A59" s="58" t="s">
        <v>95</v>
      </c>
      <c r="B59" s="141"/>
      <c r="C59" s="141"/>
      <c r="D59" s="141"/>
      <c r="E59" s="141"/>
      <c r="F59" s="141"/>
      <c r="G59" s="141"/>
      <c r="H59" s="141"/>
      <c r="I59" s="152"/>
      <c r="J59" s="152"/>
      <c r="K59" s="153"/>
    </row>
    <row r="60" spans="1:12" ht="15" customHeight="1" x14ac:dyDescent="0.25">
      <c r="A60" s="58"/>
      <c r="B60" s="141"/>
      <c r="C60" s="141"/>
      <c r="D60" s="141"/>
      <c r="E60" s="141"/>
      <c r="F60" s="141"/>
      <c r="G60" s="141"/>
      <c r="H60" s="141"/>
      <c r="I60" s="152"/>
      <c r="J60" s="152"/>
      <c r="K60" s="153"/>
    </row>
    <row r="61" spans="1:12" ht="15" customHeight="1" x14ac:dyDescent="0.25">
      <c r="A61" s="58"/>
      <c r="B61" s="141"/>
      <c r="C61" s="141"/>
      <c r="D61" s="141"/>
      <c r="E61" s="141"/>
      <c r="F61" s="141"/>
      <c r="G61" s="141"/>
      <c r="H61" s="141"/>
      <c r="I61" s="152"/>
      <c r="J61" s="152"/>
      <c r="K61" s="153"/>
    </row>
    <row r="62" spans="1:12" ht="15" customHeight="1" x14ac:dyDescent="0.25">
      <c r="A62" s="58"/>
      <c r="B62" s="141"/>
      <c r="C62" s="141"/>
      <c r="D62" s="141"/>
      <c r="E62" s="141"/>
      <c r="F62" s="141"/>
      <c r="G62" s="141"/>
      <c r="H62" s="141"/>
      <c r="I62" s="152"/>
      <c r="J62" s="152"/>
      <c r="K62" s="153"/>
    </row>
    <row r="63" spans="1:12" s="85" customFormat="1" ht="15" customHeight="1" x14ac:dyDescent="0.25">
      <c r="A63" s="154"/>
      <c r="B63" s="86"/>
      <c r="C63" s="86"/>
      <c r="D63" s="86"/>
      <c r="E63" s="86"/>
      <c r="F63" s="86"/>
      <c r="G63" s="86"/>
      <c r="H63" s="86"/>
      <c r="I63" s="86"/>
      <c r="J63" s="86"/>
      <c r="K63" s="86"/>
    </row>
    <row r="64" spans="1:12" s="85" customFormat="1" ht="15" customHeight="1" x14ac:dyDescent="0.25">
      <c r="A64" s="204" t="s">
        <v>40</v>
      </c>
      <c r="B64" s="204"/>
      <c r="C64" s="204"/>
      <c r="D64" s="204"/>
      <c r="E64" s="204"/>
      <c r="F64" s="204"/>
      <c r="G64" s="204"/>
      <c r="H64" s="204"/>
      <c r="I64" s="204"/>
      <c r="J64" s="204"/>
      <c r="K64" s="204"/>
    </row>
    <row r="65" spans="1:11" s="85" customFormat="1" ht="15" customHeight="1" x14ac:dyDescent="0.25">
      <c r="A65" s="181"/>
      <c r="B65" s="181"/>
      <c r="C65" s="181"/>
      <c r="D65" s="181"/>
      <c r="E65" s="181"/>
      <c r="F65" s="181"/>
      <c r="G65" s="181"/>
      <c r="H65" s="181"/>
      <c r="I65" s="181"/>
      <c r="J65" s="181"/>
      <c r="K65" s="181"/>
    </row>
    <row r="66" spans="1:11" s="85" customFormat="1" ht="15" customHeight="1" x14ac:dyDescent="0.25">
      <c r="A66" s="54"/>
      <c r="B66" s="1"/>
      <c r="C66" s="1"/>
      <c r="D66" s="1"/>
      <c r="E66" s="1"/>
      <c r="F66" s="1"/>
      <c r="G66" s="1"/>
      <c r="H66" s="1"/>
      <c r="I66" s="55"/>
      <c r="J66" s="55"/>
      <c r="K66" s="180" t="s">
        <v>104</v>
      </c>
    </row>
    <row r="67" spans="1:11" s="85" customFormat="1" ht="13.8" x14ac:dyDescent="0.25">
      <c r="A67" s="1"/>
      <c r="B67" s="86"/>
      <c r="C67" s="86"/>
      <c r="D67" s="155"/>
      <c r="E67" s="155"/>
      <c r="F67" s="155"/>
      <c r="G67" s="155"/>
      <c r="H67" s="155"/>
      <c r="I67" s="155"/>
      <c r="J67" s="155"/>
      <c r="K67" s="155"/>
    </row>
    <row r="68" spans="1:11" s="85" customFormat="1" x14ac:dyDescent="0.25">
      <c r="A68" s="86"/>
      <c r="B68" s="163"/>
      <c r="C68" s="86"/>
      <c r="D68" s="155"/>
      <c r="E68" s="155"/>
      <c r="F68" s="155"/>
      <c r="G68" s="155"/>
      <c r="H68" s="155"/>
      <c r="I68" s="155"/>
      <c r="J68" s="155"/>
      <c r="K68" s="155"/>
    </row>
    <row r="69" spans="1:11" s="85" customFormat="1" x14ac:dyDescent="0.25">
      <c r="A69" s="86"/>
      <c r="B69" s="86"/>
      <c r="C69" s="86"/>
      <c r="D69" s="155"/>
      <c r="E69" s="155"/>
      <c r="F69" s="155"/>
      <c r="G69" s="155"/>
      <c r="H69" s="155"/>
      <c r="I69" s="155"/>
      <c r="J69" s="155"/>
      <c r="K69" s="155"/>
    </row>
    <row r="70" spans="1:11" s="85" customFormat="1" x14ac:dyDescent="0.25">
      <c r="A70" s="164"/>
      <c r="B70" s="86"/>
      <c r="C70" s="86"/>
      <c r="D70" s="86"/>
      <c r="E70" s="86"/>
      <c r="F70" s="86"/>
      <c r="G70" s="86"/>
      <c r="H70" s="86"/>
      <c r="I70" s="86"/>
      <c r="J70" s="86"/>
      <c r="K70" s="86"/>
    </row>
    <row r="71" spans="1:11" s="85" customFormat="1" x14ac:dyDescent="0.25">
      <c r="A71" s="164"/>
      <c r="B71" s="86"/>
      <c r="C71" s="86"/>
      <c r="D71" s="157"/>
      <c r="E71" s="157"/>
      <c r="F71" s="157"/>
      <c r="G71" s="157"/>
      <c r="H71" s="157"/>
      <c r="I71" s="157"/>
      <c r="J71" s="157"/>
      <c r="K71" s="157"/>
    </row>
  </sheetData>
  <mergeCells count="9">
    <mergeCell ref="A64:K64"/>
    <mergeCell ref="D10:E10"/>
    <mergeCell ref="I10:J10"/>
    <mergeCell ref="B1:K1"/>
    <mergeCell ref="B2:K2"/>
    <mergeCell ref="B4:K4"/>
    <mergeCell ref="B5:K5"/>
    <mergeCell ref="B9:F9"/>
    <mergeCell ref="G9:K9"/>
  </mergeCells>
  <printOptions horizontalCentered="1"/>
  <pageMargins left="0.23622047244094491" right="0.23622047244094491" top="0.74803149606299213" bottom="0.74803149606299213" header="0" footer="0"/>
  <pageSetup paperSize="9" scale="77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7C3AD555B0F6F468125C9327A95A827" ma:contentTypeVersion="11" ma:contentTypeDescription="Create a new document." ma:contentTypeScope="" ma:versionID="821300f3e0468bd4c9be358dc2f3976b">
  <xsd:schema xmlns:xsd="http://www.w3.org/2001/XMLSchema" xmlns:xs="http://www.w3.org/2001/XMLSchema" xmlns:p="http://schemas.microsoft.com/office/2006/metadata/properties" xmlns:ns3="042ed829-8b2b-4bd9-8b87-d61ff35ff476" xmlns:ns4="15effaa5-2e71-470f-ae38-9da444a4e7ea" targetNamespace="http://schemas.microsoft.com/office/2006/metadata/properties" ma:root="true" ma:fieldsID="a3094b9eac4e03d346fd64c06e9ea5f9" ns3:_="" ns4:_="">
    <xsd:import namespace="042ed829-8b2b-4bd9-8b87-d61ff35ff476"/>
    <xsd:import namespace="15effaa5-2e71-470f-ae38-9da444a4e7ea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DateTaken" minOccurs="0"/>
                <xsd:element ref="ns4:MediaServiceGenerationTime" minOccurs="0"/>
                <xsd:element ref="ns4:MediaServiceEventHashCode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42ed829-8b2b-4bd9-8b87-d61ff35ff47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effaa5-2e71-470f-ae38-9da444a4e7e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MediaServiceAutoTags" ma:internalName="MediaServiceAutoTags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C239EE9-334B-4FF1-B9F8-9CC4D961B7C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16F72F1-B625-4BA1-AEE7-41E371641E89}">
  <ds:schemaRefs>
    <ds:schemaRef ds:uri="http://schemas.microsoft.com/office/infopath/2007/PartnerControls"/>
    <ds:schemaRef ds:uri="http://purl.org/dc/terms/"/>
    <ds:schemaRef ds:uri="15effaa5-2e71-470f-ae38-9da444a4e7ea"/>
    <ds:schemaRef ds:uri="http://purl.org/dc/elements/1.1/"/>
    <ds:schemaRef ds:uri="http://schemas.microsoft.com/office/2006/documentManagement/types"/>
    <ds:schemaRef ds:uri="http://purl.org/dc/dcmitype/"/>
    <ds:schemaRef ds:uri="http://www.w3.org/XML/1998/namespace"/>
    <ds:schemaRef ds:uri="http://schemas.openxmlformats.org/package/2006/metadata/core-properties"/>
    <ds:schemaRef ds:uri="042ed829-8b2b-4bd9-8b87-d61ff35ff476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07A54FF5-5AF4-4BE7-9870-2BC8A9ADA58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42ed829-8b2b-4bd9-8b87-d61ff35ff476"/>
    <ds:schemaRef ds:uri="15effaa5-2e71-470f-ae38-9da444a4e7e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By Market</vt:lpstr>
      <vt:lpstr>By Manufacturer EU27</vt:lpstr>
      <vt:lpstr>By Manufacturer Total</vt:lpstr>
      <vt:lpstr>By Manufacturer Western Europe</vt:lpstr>
      <vt:lpstr>'By Manufacturer EU27'!Print_Area</vt:lpstr>
      <vt:lpstr>'By Manufacturer Western Europe'!Print_Area</vt:lpstr>
      <vt:lpstr>'By Market'!Print_Area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Francesca PIAZZA</dc:creator>
  <cp:lastModifiedBy>Francesca PIAZZA</cp:lastModifiedBy>
  <cp:lastPrinted>2020-12-16T14:37:42Z</cp:lastPrinted>
  <dcterms:created xsi:type="dcterms:W3CDTF">2019-02-14T14:15:47Z</dcterms:created>
  <dcterms:modified xsi:type="dcterms:W3CDTF">2020-12-16T14:37:42Z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0x010100A7C3AD555B0F6F468125C9327A95A827</vt:lpwstr>
  </property>
</Properties>
</file>