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010" yWindow="65516" windowWidth="14060" windowHeight="11020" firstSheet="1" activeTab="1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<sst xmlns="http://schemas.openxmlformats.org/spreadsheetml/2006/main" count="261" uniqueCount="131">
  <si>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</si>
  <si>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</si>
  <si>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</si>
  <si>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</si>
  <si>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</si>
  <si>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</si>
  <si>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</si>
  <si>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</si>
  <si>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</si>
  <si>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</si>
  <si>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</si>
  <si>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</si>
  <si>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</si>
  <si>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</si>
  <si>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</si>
  <si>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</si>
  <si>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</si>
  <si>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</si>
  <si>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</si>
  <si>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</si>
  <si>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</si>
  <si>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</si>
  <si>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</si>
  <si>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</si>
  <si>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</si>
  <si>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</si>
  <si>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</si>
  <si>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</si>
  <si>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</si>
  <si>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</si>
  <si>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</si>
  <si>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</si>
  <si>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</si>
  <si>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</si>
  <si>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</si>
  <si>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</si>
  <si>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</si>
  <si>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</si>
  <si>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</si>
  <si>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</si>
  <si>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</si>
  <si>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</si>
  <si>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</si>
  <si>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</si>
  <si>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</si>
  <si>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</si>
  <si>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</si>
  <si>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</si>
  <si>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</si>
  <si>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</si>
  <si>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</si>
  <si>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</si>
  <si>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</si>
  <si>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</si>
  <si>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</si>
  <si>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</si>
  <si>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</si>
  <si>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</si>
  <si>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</si>
  <si>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</si>
  <si>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</si>
  <si>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</si>
  <si>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</si>
  <si>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</si>
  <si>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</si>
  <si>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</si>
  <si>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</si>
  <si>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</si>
  <si>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</si>
  <si>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</si>
  <si>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</si>
  <si>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</si>
  <si>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</si>
  <si>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</si>
  <si>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</si>
  <si>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</si>
  <si>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</si>
  <si>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</si>
  <si>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</si>
  <si>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</si>
  <si>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</si>
  <si>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</si>
  <si>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</si>
  <si>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</si>
  <si>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</si>
  <si>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</si>
  <si>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</si>
  <si>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</si>
  <si>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</si>
  <si>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BENALU</t>
  </si>
  <si>
    <t>D-TEC</t>
  </si>
  <si>
    <t>LAG</t>
  </si>
  <si>
    <t>FFB FELDBINDER</t>
  </si>
  <si>
    <t>AUTO-TECH</t>
  </si>
  <si>
    <t>GOMAR</t>
  </si>
  <si>
    <t>SPAWLINE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</si>
  <si>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</si>
  <si>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</si>
  <si>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</si>
  <si>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</si>
  <si>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</si>
  <si>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</si>
  <si>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</si>
  <si>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</si>
  <si>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</si>
  <si>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</si>
  <si>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</si>
  <si>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</si>
  <si>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</si>
  <si>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</si>
  <si>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</si>
  <si>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</si>
  <si>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</si>
  <si>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</si>
  <si>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</si>
  <si>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</si>
  <si>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</si>
  <si>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</si>
  <si>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</si>
  <si>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</si>
  <si>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MEILLER-KIPPER</t>
  </si>
  <si>
    <t>UMEGA</t>
  </si>
  <si>
    <t>MHS</t>
  </si>
  <si>
    <t>2019
Gru</t>
  </si>
  <si>
    <t>2018
Gru</t>
  </si>
  <si>
    <t>2019
Sty - Gru</t>
  </si>
  <si>
    <t>2018
Sty - Gru</t>
  </si>
  <si>
    <t>Rok narastająco Styczeń - Grudzień</t>
  </si>
  <si>
    <t>YTD January - December</t>
  </si>
  <si>
    <t>ATLAS COPCO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</si>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</sst>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2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7" xfId="0" applyFont="1" applyBorder="1" applyAlignment="1">
      <alignment horizontal="left" wrapText="1" indent="1"/>
    </xf>
    <xf numFmtId="0" fontId="54" fillId="0" borderId="21" xfId="0" applyFont="1" applyFill="1" applyBorder="1" applyAlignment="1">
      <alignment horizontal="left" wrapText="1" indent="1"/>
    </xf>
    <xf numFmtId="0" fontId="50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33" borderId="23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4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166" fontId="3" fillId="0" borderId="25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6" xfId="64" applyNumberFormat="1" applyFont="1" applyFill="1" applyBorder="1" applyAlignment="1">
      <alignment vertical="center"/>
    </xf>
    <xf numFmtId="166" fontId="3" fillId="0" borderId="24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8" xfId="0" applyFont="1" applyFill="1" applyBorder="1" applyAlignment="1">
      <alignment horizontal="center" vertical="center" wrapText="1"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7" xfId="42" applyNumberFormat="1" applyFont="1" applyBorder="1" applyAlignment="1">
      <alignment horizontal="center"/>
    </xf>
    <xf numFmtId="166" fontId="50" fillId="0" borderId="17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21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5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4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5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2" fillId="33" borderId="25" xfId="55" applyFont="1" applyFill="1" applyBorder="1" applyAlignment="1">
      <alignment horizontal="center" vertical="top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59" fillId="33" borderId="16" xfId="55" applyFont="1" applyFill="1" applyBorder="1" applyAlignment="1">
      <alignment horizontal="center" vertical="center"/>
      <protection/>
    </xf>
    <xf numFmtId="0" fontId="59" fillId="33" borderId="21" xfId="55" applyFont="1" applyFill="1" applyBorder="1" applyAlignment="1">
      <alignment horizontal="center" vertical="center"/>
      <protection/>
    </xf>
    <xf numFmtId="0" fontId="59" fillId="33" borderId="23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4" xfId="55" applyFont="1" applyFill="1" applyBorder="1" applyAlignment="1">
      <alignment horizontal="center" vertical="center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62"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</xdr:row>
      <xdr:rowOff>0</xdr:rowOff>
    </xdr:from>
    <xdr:to>
      <xdr:col>16</xdr:col>
      <xdr:colOff>409575</xdr:colOff>
      <xdr:row>30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4248150"/>
          <a:ext cx="528637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41</xdr:row>
      <xdr:rowOff>9525</xdr:rowOff>
    </xdr:from>
    <xdr:to>
      <xdr:col>9</xdr:col>
      <xdr:colOff>457200</xdr:colOff>
      <xdr:row>67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496050"/>
          <a:ext cx="7610475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69</xdr:row>
      <xdr:rowOff>180975</xdr:rowOff>
    </xdr:from>
    <xdr:to>
      <xdr:col>11</xdr:col>
      <xdr:colOff>238125</xdr:colOff>
      <xdr:row>87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2001500"/>
          <a:ext cx="86010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35</xdr:row>
      <xdr:rowOff>0</xdr:rowOff>
    </xdr:from>
    <xdr:to>
      <xdr:col>8</xdr:col>
      <xdr:colOff>114300</xdr:colOff>
      <xdr:row>58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15075"/>
          <a:ext cx="661987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37</xdr:row>
      <xdr:rowOff>76200</xdr:rowOff>
    </xdr:from>
    <xdr:to>
      <xdr:col>23</xdr:col>
      <xdr:colOff>9525</xdr:colOff>
      <xdr:row>55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6772275"/>
          <a:ext cx="89154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133350</xdr:rowOff>
    </xdr:from>
    <xdr:to>
      <xdr:col>8</xdr:col>
      <xdr:colOff>133350</xdr:colOff>
      <xdr:row>82</xdr:row>
      <xdr:rowOff>123825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829925"/>
          <a:ext cx="66960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59</xdr:row>
      <xdr:rowOff>57150</xdr:rowOff>
    </xdr:from>
    <xdr:to>
      <xdr:col>22</xdr:col>
      <xdr:colOff>542925</xdr:colOff>
      <xdr:row>76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0944225"/>
          <a:ext cx="89154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11</xdr:col>
      <xdr:colOff>9525</xdr:colOff>
      <xdr:row>53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05550"/>
          <a:ext cx="85629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11</xdr:col>
      <xdr:colOff>390525</xdr:colOff>
      <xdr:row>47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87344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257175</xdr:colOff>
      <xdr:row>98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697075"/>
          <a:ext cx="86010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H4" sqref="H4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4.25">
      <c r="A1" t="s">
        <v>118</v>
      </c>
      <c r="G1" s="54">
        <v>43840</v>
      </c>
    </row>
    <row r="2" ht="14.25">
      <c r="G2" s="1" t="s">
        <v>106</v>
      </c>
    </row>
    <row r="3" spans="1:7" ht="25.5" customHeight="1">
      <c r="A3" s="100" t="s">
        <v>117</v>
      </c>
      <c r="B3" s="101"/>
      <c r="C3" s="101"/>
      <c r="D3" s="101"/>
      <c r="E3" s="101"/>
      <c r="F3" s="101"/>
      <c r="G3" s="102"/>
    </row>
    <row r="4" spans="1:7" ht="25.5" customHeight="1">
      <c r="A4" s="4"/>
      <c r="B4" s="60" t="s">
        <v>123</v>
      </c>
      <c r="C4" s="60" t="s">
        <v>124</v>
      </c>
      <c r="D4" s="59" t="s">
        <v>104</v>
      </c>
      <c r="E4" s="60" t="s">
        <v>125</v>
      </c>
      <c r="F4" s="60" t="s">
        <v>126</v>
      </c>
      <c r="G4" s="59" t="s">
        <v>104</v>
      </c>
    </row>
    <row r="5" spans="1:7" ht="25.5" customHeight="1">
      <c r="A5" s="2" t="s">
        <v>116</v>
      </c>
      <c r="B5" s="61">
        <v>3464</v>
      </c>
      <c r="C5" s="61">
        <v>3450</v>
      </c>
      <c r="D5" s="62">
        <v>0.004057971014492789</v>
      </c>
      <c r="E5" s="61">
        <v>60988</v>
      </c>
      <c r="F5" s="61">
        <v>59420</v>
      </c>
      <c r="G5" s="62">
        <v>0.02638842140693365</v>
      </c>
    </row>
    <row r="6" spans="1:7" ht="25.5" customHeight="1">
      <c r="A6" s="3" t="s">
        <v>115</v>
      </c>
      <c r="B6" s="63">
        <v>737</v>
      </c>
      <c r="C6" s="63">
        <v>728</v>
      </c>
      <c r="D6" s="64">
        <v>0.012362637362637319</v>
      </c>
      <c r="E6" s="63">
        <v>10637</v>
      </c>
      <c r="F6" s="63">
        <v>10603</v>
      </c>
      <c r="G6" s="64">
        <v>0.0032066396302932176</v>
      </c>
    </row>
    <row r="7" spans="1:7" ht="25.5" customHeight="1">
      <c r="A7" s="21" t="s">
        <v>114</v>
      </c>
      <c r="B7" s="63">
        <v>106</v>
      </c>
      <c r="C7" s="63">
        <v>91</v>
      </c>
      <c r="D7" s="64">
        <v>0.16483516483516492</v>
      </c>
      <c r="E7" s="63">
        <v>1572</v>
      </c>
      <c r="F7" s="63">
        <v>1282</v>
      </c>
      <c r="G7" s="64">
        <v>0.22620904836193456</v>
      </c>
    </row>
    <row r="8" spans="1:7" ht="25.5" customHeight="1">
      <c r="A8" s="21" t="s">
        <v>113</v>
      </c>
      <c r="B8" s="63">
        <v>2200</v>
      </c>
      <c r="C8" s="63">
        <v>2279</v>
      </c>
      <c r="D8" s="64">
        <v>-0.034664326458973216</v>
      </c>
      <c r="E8" s="63">
        <v>43397</v>
      </c>
      <c r="F8" s="63">
        <v>42517</v>
      </c>
      <c r="G8" s="64">
        <v>0.02069760331161663</v>
      </c>
    </row>
    <row r="9" spans="1:7" ht="25.5" customHeight="1">
      <c r="A9" s="21" t="s">
        <v>112</v>
      </c>
      <c r="B9" s="63">
        <v>419</v>
      </c>
      <c r="C9" s="63">
        <v>352</v>
      </c>
      <c r="D9" s="64">
        <v>0.19034090909090917</v>
      </c>
      <c r="E9" s="63">
        <v>5379</v>
      </c>
      <c r="F9" s="63">
        <v>5011</v>
      </c>
      <c r="G9" s="64">
        <v>0.07343843544202744</v>
      </c>
    </row>
    <row r="10" spans="1:7" ht="25.5" customHeight="1">
      <c r="A10" s="21" t="s">
        <v>111</v>
      </c>
      <c r="B10" s="63">
        <v>2</v>
      </c>
      <c r="C10" s="63">
        <v>0</v>
      </c>
      <c r="D10" s="64"/>
      <c r="E10" s="63">
        <v>3</v>
      </c>
      <c r="F10" s="63">
        <v>7</v>
      </c>
      <c r="G10" s="64">
        <v>-0.5714285714285714</v>
      </c>
    </row>
    <row r="11" spans="1:7" ht="25.5" customHeight="1">
      <c r="A11" s="2" t="s">
        <v>110</v>
      </c>
      <c r="B11" s="61">
        <v>771</v>
      </c>
      <c r="C11" s="61">
        <v>1227</v>
      </c>
      <c r="D11" s="62">
        <v>-0.371638141809291</v>
      </c>
      <c r="E11" s="61">
        <v>20520</v>
      </c>
      <c r="F11" s="61">
        <v>23455</v>
      </c>
      <c r="G11" s="62">
        <v>-0.1251332338520571</v>
      </c>
    </row>
    <row r="12" spans="1:7" ht="25.5" customHeight="1">
      <c r="A12" s="3" t="s">
        <v>109</v>
      </c>
      <c r="B12" s="63">
        <v>770</v>
      </c>
      <c r="C12" s="63">
        <v>1227</v>
      </c>
      <c r="D12" s="64">
        <v>-0.3724531377343113</v>
      </c>
      <c r="E12" s="63">
        <v>20512</v>
      </c>
      <c r="F12" s="63">
        <v>23439</v>
      </c>
      <c r="G12" s="64">
        <v>-0.12487734118349758</v>
      </c>
    </row>
    <row r="13" spans="1:7" ht="25.5" customHeight="1">
      <c r="A13" s="21" t="s">
        <v>108</v>
      </c>
      <c r="B13" s="63">
        <v>1</v>
      </c>
      <c r="C13" s="63">
        <v>0</v>
      </c>
      <c r="D13" s="64"/>
      <c r="E13" s="63">
        <v>8</v>
      </c>
      <c r="F13" s="63">
        <v>16</v>
      </c>
      <c r="G13" s="64">
        <v>-0.5</v>
      </c>
    </row>
    <row r="14" spans="1:8" ht="25.5" customHeight="1">
      <c r="A14" s="5" t="s">
        <v>107</v>
      </c>
      <c r="B14" s="65">
        <v>4235</v>
      </c>
      <c r="C14" s="65">
        <v>4677</v>
      </c>
      <c r="D14" s="66">
        <v>-0.09450502458841137</v>
      </c>
      <c r="E14" s="65">
        <v>81508</v>
      </c>
      <c r="F14" s="65">
        <v>82875</v>
      </c>
      <c r="G14" s="66">
        <v>-0.01649472096530924</v>
      </c>
      <c r="H14" s="33"/>
    </row>
    <row r="15" ht="14.25" customHeight="1">
      <c r="A15" s="22" t="s">
        <v>13</v>
      </c>
    </row>
    <row r="16" ht="15">
      <c r="A16" t="s">
        <v>65</v>
      </c>
    </row>
    <row r="17" ht="15">
      <c r="A17" s="15" t="s">
        <v>66</v>
      </c>
    </row>
    <row r="18" ht="15">
      <c r="A18" s="15"/>
    </row>
    <row r="19" ht="15">
      <c r="G19" s="1" t="s">
        <v>106</v>
      </c>
    </row>
    <row r="20" spans="1:7" ht="25.5" customHeight="1">
      <c r="A20" s="100" t="s">
        <v>105</v>
      </c>
      <c r="B20" s="101"/>
      <c r="C20" s="101"/>
      <c r="D20" s="101"/>
      <c r="E20" s="101"/>
      <c r="F20" s="101"/>
      <c r="G20" s="102"/>
    </row>
    <row r="21" spans="1:7" ht="25.5" customHeight="1">
      <c r="A21" s="4"/>
      <c r="B21" s="60" t="s">
        <v>123</v>
      </c>
      <c r="C21" s="60" t="s">
        <v>124</v>
      </c>
      <c r="D21" s="59" t="s">
        <v>104</v>
      </c>
      <c r="E21" s="60" t="s">
        <v>125</v>
      </c>
      <c r="F21" s="60" t="s">
        <v>126</v>
      </c>
      <c r="G21" s="59" t="s">
        <v>104</v>
      </c>
    </row>
    <row r="22" spans="1:7" ht="25.5" customHeight="1">
      <c r="A22" s="2" t="s">
        <v>103</v>
      </c>
      <c r="B22" s="61">
        <v>130</v>
      </c>
      <c r="C22" s="61">
        <v>157</v>
      </c>
      <c r="D22" s="62">
        <v>-0.1719745222929936</v>
      </c>
      <c r="E22" s="61">
        <v>2453</v>
      </c>
      <c r="F22" s="61">
        <v>2690</v>
      </c>
      <c r="G22" s="62">
        <v>-0.08810408921933088</v>
      </c>
    </row>
    <row r="23" spans="1:7" ht="25.5" customHeight="1">
      <c r="A23" s="3" t="s">
        <v>102</v>
      </c>
      <c r="B23" s="63">
        <v>122</v>
      </c>
      <c r="C23" s="63">
        <v>155</v>
      </c>
      <c r="D23" s="64">
        <v>-0.2129032258064516</v>
      </c>
      <c r="E23" s="63">
        <v>2419</v>
      </c>
      <c r="F23" s="63">
        <v>2664</v>
      </c>
      <c r="G23" s="64">
        <v>-0.09196696696696693</v>
      </c>
    </row>
    <row r="24" spans="1:7" ht="25.5" customHeight="1">
      <c r="A24" s="3" t="s">
        <v>101</v>
      </c>
      <c r="B24" s="63">
        <v>8</v>
      </c>
      <c r="C24" s="63">
        <v>2</v>
      </c>
      <c r="D24" s="64">
        <v>3</v>
      </c>
      <c r="E24" s="63">
        <v>34</v>
      </c>
      <c r="F24" s="63">
        <v>26</v>
      </c>
      <c r="G24" s="64">
        <v>0.3076923076923077</v>
      </c>
    </row>
    <row r="25" spans="1:7" ht="25.5" customHeight="1">
      <c r="A25" s="2" t="s">
        <v>100</v>
      </c>
      <c r="B25" s="61">
        <v>767</v>
      </c>
      <c r="C25" s="61">
        <v>1227</v>
      </c>
      <c r="D25" s="62">
        <v>-0.3748981255093724</v>
      </c>
      <c r="E25" s="61">
        <v>20512</v>
      </c>
      <c r="F25" s="61">
        <v>23430</v>
      </c>
      <c r="G25" s="62">
        <v>-0.12454118651301749</v>
      </c>
    </row>
    <row r="26" spans="1:7" ht="25.5" customHeight="1">
      <c r="A26" s="23" t="s">
        <v>99</v>
      </c>
      <c r="B26" s="67">
        <v>766</v>
      </c>
      <c r="C26" s="67">
        <v>1227</v>
      </c>
      <c r="D26" s="68">
        <v>-0.37571312143439284</v>
      </c>
      <c r="E26" s="67">
        <v>20505</v>
      </c>
      <c r="F26" s="67">
        <v>23419</v>
      </c>
      <c r="G26" s="68">
        <v>-0.12442888253127804</v>
      </c>
    </row>
    <row r="27" spans="1:7" ht="25.5" customHeight="1">
      <c r="A27" s="3" t="s">
        <v>98</v>
      </c>
      <c r="B27" s="63">
        <v>1</v>
      </c>
      <c r="C27" s="63">
        <v>0</v>
      </c>
      <c r="D27" s="64"/>
      <c r="E27" s="63">
        <v>7</v>
      </c>
      <c r="F27" s="63">
        <v>11</v>
      </c>
      <c r="G27" s="64">
        <v>-0.36363636363636365</v>
      </c>
    </row>
    <row r="28" spans="1:8" ht="25.5" customHeight="1">
      <c r="A28" s="5" t="s">
        <v>97</v>
      </c>
      <c r="B28" s="65">
        <v>897</v>
      </c>
      <c r="C28" s="65">
        <v>1384</v>
      </c>
      <c r="D28" s="66">
        <v>-0.351878612716763</v>
      </c>
      <c r="E28" s="65">
        <v>22965</v>
      </c>
      <c r="F28" s="65">
        <v>26120</v>
      </c>
      <c r="G28" s="66">
        <v>-0.12078866768759566</v>
      </c>
      <c r="H28" s="33"/>
    </row>
    <row r="29" ht="10.5" customHeight="1">
      <c r="A29" s="58" t="s">
        <v>13</v>
      </c>
    </row>
    <row r="30" ht="15">
      <c r="A30" t="s">
        <v>67</v>
      </c>
    </row>
    <row r="31" ht="15">
      <c r="A31" s="15" t="s">
        <v>66</v>
      </c>
    </row>
    <row r="34" ht="14.25">
      <c r="B34" s="57"/>
    </row>
  </sheetData>
  <sheetProtection/>
  <mergeCells count="2">
    <mergeCell ref="A3:G3"/>
    <mergeCell ref="A20:G20"/>
  </mergeCells>
  <conditionalFormatting sqref="D10 G10">
    <cfRule type="cellIs" priority="8" dxfId="59" operator="lessThan">
      <formula>0</formula>
    </cfRule>
  </conditionalFormatting>
  <conditionalFormatting sqref="D5:D6 G5:G6 D14 G14">
    <cfRule type="cellIs" priority="15" dxfId="59" operator="lessThan">
      <formula>0</formula>
    </cfRule>
  </conditionalFormatting>
  <conditionalFormatting sqref="D11 G11">
    <cfRule type="cellIs" priority="14" dxfId="59" operator="lessThan">
      <formula>0</formula>
    </cfRule>
  </conditionalFormatting>
  <conditionalFormatting sqref="D7 G7">
    <cfRule type="cellIs" priority="13" dxfId="59" operator="lessThan">
      <formula>0</formula>
    </cfRule>
  </conditionalFormatting>
  <conditionalFormatting sqref="D8 G8">
    <cfRule type="cellIs" priority="12" dxfId="59" operator="lessThan">
      <formula>0</formula>
    </cfRule>
  </conditionalFormatting>
  <conditionalFormatting sqref="D12 G12">
    <cfRule type="cellIs" priority="11" dxfId="59" operator="lessThan">
      <formula>0</formula>
    </cfRule>
  </conditionalFormatting>
  <conditionalFormatting sqref="D13 G13">
    <cfRule type="cellIs" priority="10" dxfId="59" operator="lessThan">
      <formula>0</formula>
    </cfRule>
  </conditionalFormatting>
  <conditionalFormatting sqref="D9 G9">
    <cfRule type="cellIs" priority="9" dxfId="59" operator="lessThan">
      <formula>0</formula>
    </cfRule>
  </conditionalFormatting>
  <conditionalFormatting sqref="D26 G26">
    <cfRule type="cellIs" priority="7" dxfId="59" operator="lessThan">
      <formula>0</formula>
    </cfRule>
  </conditionalFormatting>
  <conditionalFormatting sqref="D24 G24">
    <cfRule type="cellIs" priority="6" dxfId="59" operator="lessThan">
      <formula>0</formula>
    </cfRule>
  </conditionalFormatting>
  <conditionalFormatting sqref="D28 G28">
    <cfRule type="cellIs" priority="5" dxfId="59" operator="lessThan">
      <formula>0</formula>
    </cfRule>
  </conditionalFormatting>
  <conditionalFormatting sqref="D23 G23">
    <cfRule type="cellIs" priority="4" dxfId="59" operator="lessThan">
      <formula>0</formula>
    </cfRule>
  </conditionalFormatting>
  <conditionalFormatting sqref="D27 G27">
    <cfRule type="cellIs" priority="3" dxfId="59" operator="lessThan">
      <formula>0</formula>
    </cfRule>
  </conditionalFormatting>
  <conditionalFormatting sqref="D25 G25">
    <cfRule type="cellIs" priority="2" dxfId="59" operator="lessThan">
      <formula>0</formula>
    </cfRule>
  </conditionalFormatting>
  <conditionalFormatting sqref="D22 G22">
    <cfRule type="cellIs" priority="1" dxfId="59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4.25">
      <c r="A1" t="s">
        <v>28</v>
      </c>
      <c r="G1" s="54">
        <v>43840</v>
      </c>
    </row>
    <row r="2" spans="1:10" ht="14.25" customHeight="1">
      <c r="A2" s="114" t="s">
        <v>27</v>
      </c>
      <c r="B2" s="114"/>
      <c r="C2" s="114"/>
      <c r="D2" s="114"/>
      <c r="E2" s="114"/>
      <c r="F2" s="114"/>
      <c r="G2" s="114"/>
      <c r="H2" s="24"/>
      <c r="I2" s="24"/>
      <c r="J2" s="24"/>
    </row>
    <row r="3" spans="1:10" ht="14.25" customHeight="1">
      <c r="A3" s="115" t="s">
        <v>26</v>
      </c>
      <c r="B3" s="115"/>
      <c r="C3" s="115"/>
      <c r="D3" s="115"/>
      <c r="E3" s="115"/>
      <c r="F3" s="115"/>
      <c r="G3" s="115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16" t="s">
        <v>0</v>
      </c>
      <c r="B5" s="118" t="s">
        <v>1</v>
      </c>
      <c r="C5" s="120" t="s">
        <v>127</v>
      </c>
      <c r="D5" s="121"/>
      <c r="E5" s="121"/>
      <c r="F5" s="121"/>
      <c r="G5" s="122"/>
    </row>
    <row r="6" spans="1:7" ht="14.25" customHeight="1">
      <c r="A6" s="117"/>
      <c r="B6" s="119"/>
      <c r="C6" s="123" t="s">
        <v>128</v>
      </c>
      <c r="D6" s="124"/>
      <c r="E6" s="124"/>
      <c r="F6" s="124"/>
      <c r="G6" s="125"/>
    </row>
    <row r="7" spans="1:7" ht="14.25" customHeight="1">
      <c r="A7" s="117"/>
      <c r="B7" s="117"/>
      <c r="C7" s="103">
        <v>2019</v>
      </c>
      <c r="D7" s="104"/>
      <c r="E7" s="107">
        <v>2018</v>
      </c>
      <c r="F7" s="104"/>
      <c r="G7" s="109" t="s">
        <v>3</v>
      </c>
    </row>
    <row r="8" spans="1:7" ht="14.25" customHeight="1">
      <c r="A8" s="110" t="s">
        <v>4</v>
      </c>
      <c r="B8" s="110" t="s">
        <v>5</v>
      </c>
      <c r="C8" s="105"/>
      <c r="D8" s="106"/>
      <c r="E8" s="108"/>
      <c r="F8" s="106"/>
      <c r="G8" s="109"/>
    </row>
    <row r="9" spans="1:7" ht="14.25" customHeight="1">
      <c r="A9" s="110"/>
      <c r="B9" s="110"/>
      <c r="C9" s="20" t="s">
        <v>6</v>
      </c>
      <c r="D9" s="42" t="s">
        <v>2</v>
      </c>
      <c r="E9" s="98" t="s">
        <v>6</v>
      </c>
      <c r="F9" s="42" t="s">
        <v>2</v>
      </c>
      <c r="G9" s="112" t="s">
        <v>7</v>
      </c>
    </row>
    <row r="10" spans="1:7" ht="14.25" customHeight="1">
      <c r="A10" s="111"/>
      <c r="B10" s="111"/>
      <c r="C10" s="19" t="s">
        <v>8</v>
      </c>
      <c r="D10" s="99" t="s">
        <v>9</v>
      </c>
      <c r="E10" s="7" t="s">
        <v>8</v>
      </c>
      <c r="F10" s="99" t="s">
        <v>9</v>
      </c>
      <c r="G10" s="113"/>
    </row>
    <row r="11" spans="1:7" ht="14.25" customHeight="1">
      <c r="A11" s="69">
        <v>1</v>
      </c>
      <c r="B11" s="70" t="s">
        <v>14</v>
      </c>
      <c r="C11" s="75">
        <v>5086</v>
      </c>
      <c r="D11" s="76">
        <v>0.22146745046810365</v>
      </c>
      <c r="E11" s="77">
        <v>5609</v>
      </c>
      <c r="F11" s="78">
        <v>0.214739663093415</v>
      </c>
      <c r="G11" s="79">
        <v>-0.09324300231770366</v>
      </c>
    </row>
    <row r="12" spans="1:7" ht="14.25" customHeight="1">
      <c r="A12" s="71">
        <v>2</v>
      </c>
      <c r="B12" s="72" t="s">
        <v>15</v>
      </c>
      <c r="C12" s="80">
        <v>4005</v>
      </c>
      <c r="D12" s="81">
        <v>0.1743958197256695</v>
      </c>
      <c r="E12" s="82">
        <v>4615</v>
      </c>
      <c r="F12" s="83">
        <v>0.17668453292496172</v>
      </c>
      <c r="G12" s="84">
        <v>-0.1321776814734561</v>
      </c>
    </row>
    <row r="13" spans="1:7" ht="14.25" customHeight="1">
      <c r="A13" s="71">
        <v>3</v>
      </c>
      <c r="B13" s="72" t="s">
        <v>16</v>
      </c>
      <c r="C13" s="80">
        <v>3231</v>
      </c>
      <c r="D13" s="81">
        <v>0.14069235793598955</v>
      </c>
      <c r="E13" s="82">
        <v>4038</v>
      </c>
      <c r="F13" s="83">
        <v>0.15459418070444103</v>
      </c>
      <c r="G13" s="84">
        <v>-0.19985141158989594</v>
      </c>
    </row>
    <row r="14" spans="1:7" ht="14.25" customHeight="1">
      <c r="A14" s="71">
        <v>4</v>
      </c>
      <c r="B14" s="72" t="s">
        <v>17</v>
      </c>
      <c r="C14" s="80">
        <v>1700</v>
      </c>
      <c r="D14" s="81">
        <v>0.07402569126932289</v>
      </c>
      <c r="E14" s="82">
        <v>2065</v>
      </c>
      <c r="F14" s="83">
        <v>0.07905819295558959</v>
      </c>
      <c r="G14" s="84">
        <v>-0.17675544794188858</v>
      </c>
    </row>
    <row r="15" spans="1:7" ht="14.25" customHeight="1">
      <c r="A15" s="73">
        <v>5</v>
      </c>
      <c r="B15" s="74" t="s">
        <v>20</v>
      </c>
      <c r="C15" s="85">
        <v>994</v>
      </c>
      <c r="D15" s="86">
        <v>0.04328325713041585</v>
      </c>
      <c r="E15" s="87">
        <v>1108</v>
      </c>
      <c r="F15" s="88">
        <v>0.04241960183767228</v>
      </c>
      <c r="G15" s="89">
        <v>-0.1028880866425993</v>
      </c>
    </row>
    <row r="16" spans="1:7" ht="14.25" customHeight="1">
      <c r="A16" s="69">
        <v>6</v>
      </c>
      <c r="B16" s="70" t="s">
        <v>19</v>
      </c>
      <c r="C16" s="75">
        <v>628</v>
      </c>
      <c r="D16" s="76">
        <v>0.027345961245373394</v>
      </c>
      <c r="E16" s="77">
        <v>738</v>
      </c>
      <c r="F16" s="78">
        <v>0.028254211332312405</v>
      </c>
      <c r="G16" s="79">
        <v>-0.14905149051490518</v>
      </c>
    </row>
    <row r="17" spans="1:7" ht="14.25" customHeight="1">
      <c r="A17" s="71">
        <v>7</v>
      </c>
      <c r="B17" s="72" t="s">
        <v>58</v>
      </c>
      <c r="C17" s="80">
        <v>620</v>
      </c>
      <c r="D17" s="81">
        <v>0.026997605051164816</v>
      </c>
      <c r="E17" s="82">
        <v>576</v>
      </c>
      <c r="F17" s="83">
        <v>0.022052067381316997</v>
      </c>
      <c r="G17" s="84">
        <v>0.07638888888888884</v>
      </c>
    </row>
    <row r="18" spans="1:7" ht="14.25" customHeight="1">
      <c r="A18" s="71">
        <v>8</v>
      </c>
      <c r="B18" s="72" t="s">
        <v>18</v>
      </c>
      <c r="C18" s="80">
        <v>571</v>
      </c>
      <c r="D18" s="81">
        <v>0.024863923361637275</v>
      </c>
      <c r="E18" s="82">
        <v>705</v>
      </c>
      <c r="F18" s="83">
        <v>0.026990811638591117</v>
      </c>
      <c r="G18" s="84">
        <v>-0.19007092198581566</v>
      </c>
    </row>
    <row r="19" spans="1:7" ht="14.25" customHeight="1">
      <c r="A19" s="71">
        <v>9</v>
      </c>
      <c r="B19" s="72" t="s">
        <v>22</v>
      </c>
      <c r="C19" s="80">
        <v>430</v>
      </c>
      <c r="D19" s="81">
        <v>0.018724145438711082</v>
      </c>
      <c r="E19" s="82">
        <v>413</v>
      </c>
      <c r="F19" s="83">
        <v>0.015811638591117918</v>
      </c>
      <c r="G19" s="84">
        <v>0.041162227602905554</v>
      </c>
    </row>
    <row r="20" spans="1:7" ht="14.25" customHeight="1">
      <c r="A20" s="73">
        <v>10</v>
      </c>
      <c r="B20" s="74" t="s">
        <v>21</v>
      </c>
      <c r="C20" s="85">
        <v>387</v>
      </c>
      <c r="D20" s="86">
        <v>0.016851730894839975</v>
      </c>
      <c r="E20" s="87">
        <v>510</v>
      </c>
      <c r="F20" s="88">
        <v>0.019525267993874426</v>
      </c>
      <c r="G20" s="89">
        <v>-0.24117647058823533</v>
      </c>
    </row>
    <row r="21" spans="1:7" ht="14.25" customHeight="1">
      <c r="A21" s="69">
        <v>11</v>
      </c>
      <c r="B21" s="70" t="s">
        <v>60</v>
      </c>
      <c r="C21" s="75">
        <v>368</v>
      </c>
      <c r="D21" s="76">
        <v>0.0160243849335946</v>
      </c>
      <c r="E21" s="77">
        <v>342</v>
      </c>
      <c r="F21" s="78">
        <v>0.013093415007656968</v>
      </c>
      <c r="G21" s="79">
        <v>0.07602339181286544</v>
      </c>
    </row>
    <row r="22" spans="1:7" ht="14.25" customHeight="1">
      <c r="A22" s="71">
        <v>12</v>
      </c>
      <c r="B22" s="72" t="s">
        <v>71</v>
      </c>
      <c r="C22" s="80">
        <v>358</v>
      </c>
      <c r="D22" s="81">
        <v>0.015588939690833878</v>
      </c>
      <c r="E22" s="82">
        <v>434</v>
      </c>
      <c r="F22" s="83">
        <v>0.0166156202143951</v>
      </c>
      <c r="G22" s="84">
        <v>-0.1751152073732719</v>
      </c>
    </row>
    <row r="23" spans="1:7" ht="14.25" customHeight="1">
      <c r="A23" s="71">
        <v>13</v>
      </c>
      <c r="B23" s="72" t="s">
        <v>74</v>
      </c>
      <c r="C23" s="80">
        <v>307</v>
      </c>
      <c r="D23" s="81">
        <v>0.013368168952754191</v>
      </c>
      <c r="E23" s="82">
        <v>345</v>
      </c>
      <c r="F23" s="83">
        <v>0.013208269525267994</v>
      </c>
      <c r="G23" s="84">
        <v>-0.11014492753623184</v>
      </c>
    </row>
    <row r="24" spans="1:7" ht="14.25" customHeight="1">
      <c r="A24" s="71">
        <v>14</v>
      </c>
      <c r="B24" s="72" t="s">
        <v>23</v>
      </c>
      <c r="C24" s="80">
        <v>306</v>
      </c>
      <c r="D24" s="81">
        <v>0.01332462442847812</v>
      </c>
      <c r="E24" s="82">
        <v>334</v>
      </c>
      <c r="F24" s="83">
        <v>0.012787136294027565</v>
      </c>
      <c r="G24" s="84">
        <v>-0.08383233532934131</v>
      </c>
    </row>
    <row r="25" spans="1:7" ht="14.25" customHeight="1">
      <c r="A25" s="73">
        <v>15</v>
      </c>
      <c r="B25" s="74" t="s">
        <v>25</v>
      </c>
      <c r="C25" s="85">
        <v>257</v>
      </c>
      <c r="D25" s="86">
        <v>0.011190942738950577</v>
      </c>
      <c r="E25" s="87">
        <v>379</v>
      </c>
      <c r="F25" s="88">
        <v>0.014509954058192956</v>
      </c>
      <c r="G25" s="89">
        <v>-0.32189973614775724</v>
      </c>
    </row>
    <row r="26" spans="1:7" ht="14.25" customHeight="1">
      <c r="A26" s="69">
        <v>16</v>
      </c>
      <c r="B26" s="70" t="s">
        <v>24</v>
      </c>
      <c r="C26" s="75">
        <v>251</v>
      </c>
      <c r="D26" s="76">
        <v>0.010929675593294143</v>
      </c>
      <c r="E26" s="77">
        <v>270</v>
      </c>
      <c r="F26" s="78">
        <v>0.010336906584992343</v>
      </c>
      <c r="G26" s="79">
        <v>-0.07037037037037042</v>
      </c>
    </row>
    <row r="27" spans="1:7" ht="14.25" customHeight="1">
      <c r="A27" s="71">
        <v>17</v>
      </c>
      <c r="B27" s="72" t="s">
        <v>64</v>
      </c>
      <c r="C27" s="80">
        <v>184</v>
      </c>
      <c r="D27" s="81">
        <v>0.0080121924667973</v>
      </c>
      <c r="E27" s="82">
        <v>202</v>
      </c>
      <c r="F27" s="83">
        <v>0.0077335375191424196</v>
      </c>
      <c r="G27" s="84">
        <v>-0.08910891089108908</v>
      </c>
    </row>
    <row r="28" spans="1:7" ht="14.25" customHeight="1">
      <c r="A28" s="71">
        <v>18</v>
      </c>
      <c r="B28" s="72" t="s">
        <v>92</v>
      </c>
      <c r="C28" s="80">
        <v>183</v>
      </c>
      <c r="D28" s="81">
        <v>0.007968647942521228</v>
      </c>
      <c r="E28" s="82">
        <v>242</v>
      </c>
      <c r="F28" s="83">
        <v>0.009264931087289433</v>
      </c>
      <c r="G28" s="84">
        <v>-0.24380165289256195</v>
      </c>
    </row>
    <row r="29" spans="1:7" ht="14.25" customHeight="1">
      <c r="A29" s="71">
        <v>19</v>
      </c>
      <c r="B29" s="72" t="s">
        <v>89</v>
      </c>
      <c r="C29" s="80">
        <v>164</v>
      </c>
      <c r="D29" s="81">
        <v>0.007141301981275855</v>
      </c>
      <c r="E29" s="82">
        <v>143</v>
      </c>
      <c r="F29" s="83">
        <v>0.005474732006125574</v>
      </c>
      <c r="G29" s="84">
        <v>0.14685314685314688</v>
      </c>
    </row>
    <row r="30" spans="1:7" ht="14.25" customHeight="1">
      <c r="A30" s="73">
        <v>20</v>
      </c>
      <c r="B30" s="74" t="s">
        <v>122</v>
      </c>
      <c r="C30" s="85">
        <v>154</v>
      </c>
      <c r="D30" s="86">
        <v>0.0067058567385151315</v>
      </c>
      <c r="E30" s="87">
        <v>147</v>
      </c>
      <c r="F30" s="88">
        <v>0.0056278713629402755</v>
      </c>
      <c r="G30" s="89">
        <v>0.04761904761904767</v>
      </c>
    </row>
    <row r="31" spans="1:7" ht="14.25" customHeight="1" hidden="1">
      <c r="A31" s="47"/>
      <c r="B31" s="8"/>
      <c r="C31" s="9"/>
      <c r="D31" s="49"/>
      <c r="E31" s="9"/>
      <c r="F31" s="49"/>
      <c r="G31" s="49"/>
    </row>
    <row r="32" spans="1:7" ht="14.25" customHeight="1" hidden="1">
      <c r="A32" s="48"/>
      <c r="B32" s="10"/>
      <c r="C32" s="11"/>
      <c r="D32" s="50"/>
      <c r="E32" s="11"/>
      <c r="F32" s="50"/>
      <c r="G32" s="50"/>
    </row>
    <row r="33" spans="1:7" ht="14.25" customHeight="1" hidden="1">
      <c r="A33" s="48" t="s">
        <v>73</v>
      </c>
      <c r="B33" s="10"/>
      <c r="C33" s="11"/>
      <c r="D33" s="50"/>
      <c r="E33" s="11"/>
      <c r="F33" s="50"/>
      <c r="G33" s="50"/>
    </row>
    <row r="34" spans="1:7" ht="14.25" customHeight="1" hidden="1">
      <c r="A34" s="48" t="s">
        <v>73</v>
      </c>
      <c r="B34" s="10"/>
      <c r="C34" s="11"/>
      <c r="D34" s="50"/>
      <c r="E34" s="11"/>
      <c r="F34" s="50"/>
      <c r="G34" s="50"/>
    </row>
    <row r="35" spans="1:7" ht="14.25" customHeight="1" hidden="1">
      <c r="A35" s="46" t="s">
        <v>73</v>
      </c>
      <c r="B35" s="12"/>
      <c r="C35" s="13"/>
      <c r="D35" s="45"/>
      <c r="E35" s="13"/>
      <c r="F35" s="45"/>
      <c r="G35" s="45"/>
    </row>
    <row r="36" spans="1:7" ht="14.25" customHeight="1">
      <c r="A36" s="18"/>
      <c r="B36" s="34" t="s">
        <v>10</v>
      </c>
      <c r="C36" s="36">
        <f>C37-SUM(C11:C35)</f>
        <v>2781</v>
      </c>
      <c r="D36" s="55">
        <f>C36/C37</f>
        <v>0.12109732201175702</v>
      </c>
      <c r="E36" s="36">
        <f>E37-SUM(E11:E35)</f>
        <v>2905</v>
      </c>
      <c r="F36" s="55">
        <f>E36/E37</f>
        <v>0.11121745788667688</v>
      </c>
      <c r="G36" s="41">
        <f>C36/E36-1</f>
        <v>-0.042685025817555955</v>
      </c>
    </row>
    <row r="37" spans="1:8" ht="14.25" customHeight="1">
      <c r="A37" s="16"/>
      <c r="B37" s="14" t="s">
        <v>11</v>
      </c>
      <c r="C37" s="90">
        <v>22965</v>
      </c>
      <c r="D37" s="91">
        <v>1</v>
      </c>
      <c r="E37" s="92">
        <v>26120</v>
      </c>
      <c r="F37" s="93">
        <v>0.9999999999999989</v>
      </c>
      <c r="G37" s="32">
        <v>-0.12078866768759566</v>
      </c>
      <c r="H37" s="97"/>
    </row>
    <row r="38" spans="1:7" ht="11.25" customHeight="1">
      <c r="A38" s="26" t="s">
        <v>13</v>
      </c>
      <c r="G38" t="s">
        <v>61</v>
      </c>
    </row>
    <row r="39" ht="14.25">
      <c r="A39" t="s">
        <v>67</v>
      </c>
    </row>
    <row r="40" ht="14.25">
      <c r="A40" s="15" t="s">
        <v>66</v>
      </c>
    </row>
    <row r="42" ht="15">
      <c r="A42" s="39"/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6">
    <cfRule type="cellIs" priority="23" dxfId="60" operator="lessThan">
      <formula>0</formula>
    </cfRule>
  </conditionalFormatting>
  <conditionalFormatting sqref="G31:G35">
    <cfRule type="cellIs" priority="22" dxfId="60" operator="lessThan">
      <formula>0</formula>
    </cfRule>
  </conditionalFormatting>
  <conditionalFormatting sqref="C31:G35">
    <cfRule type="cellIs" priority="21" dxfId="61" operator="equal">
      <formula>0</formula>
    </cfRule>
  </conditionalFormatting>
  <conditionalFormatting sqref="G11:G15">
    <cfRule type="cellIs" priority="4" dxfId="60" operator="lessThan">
      <formula>0</formula>
    </cfRule>
  </conditionalFormatting>
  <conditionalFormatting sqref="G16:G30">
    <cfRule type="cellIs" priority="3" dxfId="60" operator="lessThan">
      <formula>0</formula>
    </cfRule>
  </conditionalFormatting>
  <conditionalFormatting sqref="C11:G30">
    <cfRule type="cellIs" priority="2" dxfId="61" operator="equal">
      <formula>0</formula>
    </cfRule>
  </conditionalFormatting>
  <conditionalFormatting sqref="G37">
    <cfRule type="cellIs" priority="1" dxfId="6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C10">
      <selection activeCell="P23" sqref="P23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4.25">
      <c r="A1" t="s">
        <v>28</v>
      </c>
      <c r="G1" s="54">
        <v>43840</v>
      </c>
    </row>
    <row r="2" spans="1:8" ht="14.25" customHeight="1">
      <c r="A2" s="114" t="s">
        <v>29</v>
      </c>
      <c r="B2" s="114"/>
      <c r="C2" s="114"/>
      <c r="D2" s="114"/>
      <c r="E2" s="114"/>
      <c r="F2" s="114"/>
      <c r="G2" s="114"/>
      <c r="H2" s="24"/>
    </row>
    <row r="3" spans="1:8" ht="14.25" customHeight="1">
      <c r="A3" s="115" t="s">
        <v>69</v>
      </c>
      <c r="B3" s="115"/>
      <c r="C3" s="115"/>
      <c r="D3" s="115"/>
      <c r="E3" s="115"/>
      <c r="F3" s="115"/>
      <c r="G3" s="115"/>
      <c r="H3" s="40"/>
    </row>
    <row r="4" spans="1:8" ht="14.25" customHeight="1">
      <c r="A4" s="25"/>
      <c r="B4" s="25"/>
      <c r="C4" s="25"/>
      <c r="D4" s="25"/>
      <c r="E4" s="25"/>
      <c r="F4" s="25"/>
      <c r="G4" s="38" t="s">
        <v>68</v>
      </c>
      <c r="H4" s="25"/>
    </row>
    <row r="5" spans="1:7" ht="14.25" customHeight="1">
      <c r="A5" s="118" t="s">
        <v>0</v>
      </c>
      <c r="B5" s="118" t="s">
        <v>1</v>
      </c>
      <c r="C5" s="120" t="s">
        <v>127</v>
      </c>
      <c r="D5" s="121"/>
      <c r="E5" s="121"/>
      <c r="F5" s="121"/>
      <c r="G5" s="122"/>
    </row>
    <row r="6" spans="1:7" ht="14.25" customHeight="1">
      <c r="A6" s="119"/>
      <c r="B6" s="119"/>
      <c r="C6" s="123" t="s">
        <v>128</v>
      </c>
      <c r="D6" s="124"/>
      <c r="E6" s="124"/>
      <c r="F6" s="124"/>
      <c r="G6" s="125"/>
    </row>
    <row r="7" spans="1:7" ht="14.25" customHeight="1">
      <c r="A7" s="119"/>
      <c r="B7" s="119"/>
      <c r="C7" s="103">
        <v>2019</v>
      </c>
      <c r="D7" s="104"/>
      <c r="E7" s="107">
        <v>2018</v>
      </c>
      <c r="F7" s="104"/>
      <c r="G7" s="109" t="s">
        <v>3</v>
      </c>
    </row>
    <row r="8" spans="1:7" ht="14.25" customHeight="1">
      <c r="A8" s="126" t="s">
        <v>4</v>
      </c>
      <c r="B8" s="126" t="s">
        <v>5</v>
      </c>
      <c r="C8" s="105"/>
      <c r="D8" s="106"/>
      <c r="E8" s="108"/>
      <c r="F8" s="106"/>
      <c r="G8" s="109"/>
    </row>
    <row r="9" spans="1:7" ht="14.25" customHeight="1">
      <c r="A9" s="126"/>
      <c r="B9" s="126"/>
      <c r="C9" s="20" t="s">
        <v>6</v>
      </c>
      <c r="D9" s="42" t="s">
        <v>2</v>
      </c>
      <c r="E9" s="98" t="s">
        <v>6</v>
      </c>
      <c r="F9" s="42" t="s">
        <v>2</v>
      </c>
      <c r="G9" s="112" t="s">
        <v>7</v>
      </c>
    </row>
    <row r="10" spans="1:7" ht="14.25" customHeight="1">
      <c r="A10" s="127"/>
      <c r="B10" s="127"/>
      <c r="C10" s="19" t="s">
        <v>8</v>
      </c>
      <c r="D10" s="99" t="s">
        <v>9</v>
      </c>
      <c r="E10" s="7" t="s">
        <v>8</v>
      </c>
      <c r="F10" s="99" t="s">
        <v>9</v>
      </c>
      <c r="G10" s="113"/>
    </row>
    <row r="11" spans="1:7" ht="14.25" customHeight="1">
      <c r="A11" s="69">
        <v>1</v>
      </c>
      <c r="B11" s="70" t="s">
        <v>14</v>
      </c>
      <c r="C11" s="75">
        <v>5077</v>
      </c>
      <c r="D11" s="76">
        <v>0.24751365054602184</v>
      </c>
      <c r="E11" s="77">
        <v>5594</v>
      </c>
      <c r="F11" s="78">
        <v>0.23875373452838242</v>
      </c>
      <c r="G11" s="79">
        <v>-0.09242045048266001</v>
      </c>
    </row>
    <row r="12" spans="1:7" ht="14.25" customHeight="1">
      <c r="A12" s="71">
        <v>2</v>
      </c>
      <c r="B12" s="72" t="s">
        <v>15</v>
      </c>
      <c r="C12" s="80">
        <v>3964</v>
      </c>
      <c r="D12" s="81">
        <v>0.19325273010920438</v>
      </c>
      <c r="E12" s="82">
        <v>4584</v>
      </c>
      <c r="F12" s="83">
        <v>0.19564660691421254</v>
      </c>
      <c r="G12" s="84">
        <v>-0.13525305410122168</v>
      </c>
    </row>
    <row r="13" spans="1:7" ht="14.25" customHeight="1">
      <c r="A13" s="71">
        <v>3</v>
      </c>
      <c r="B13" s="72" t="s">
        <v>16</v>
      </c>
      <c r="C13" s="80">
        <v>2893</v>
      </c>
      <c r="D13" s="81">
        <v>0.14103939157566303</v>
      </c>
      <c r="E13" s="82">
        <v>3551</v>
      </c>
      <c r="F13" s="83">
        <v>0.15155783183952198</v>
      </c>
      <c r="G13" s="84">
        <v>-0.18529991551675584</v>
      </c>
    </row>
    <row r="14" spans="1:7" ht="14.25" customHeight="1">
      <c r="A14" s="71">
        <v>4</v>
      </c>
      <c r="B14" s="72" t="s">
        <v>17</v>
      </c>
      <c r="C14" s="80">
        <v>1668</v>
      </c>
      <c r="D14" s="81">
        <v>0.0813182527301092</v>
      </c>
      <c r="E14" s="82">
        <v>2038</v>
      </c>
      <c r="F14" s="83">
        <v>0.08698250106700811</v>
      </c>
      <c r="G14" s="84">
        <v>-0.18155053974484792</v>
      </c>
    </row>
    <row r="15" spans="1:7" ht="14.25" customHeight="1">
      <c r="A15" s="73">
        <v>5</v>
      </c>
      <c r="B15" s="74" t="s">
        <v>20</v>
      </c>
      <c r="C15" s="85">
        <v>951</v>
      </c>
      <c r="D15" s="86">
        <v>0.046363104524180965</v>
      </c>
      <c r="E15" s="87">
        <v>1081</v>
      </c>
      <c r="F15" s="88">
        <v>0.0461374306444729</v>
      </c>
      <c r="G15" s="89">
        <v>-0.120259019426457</v>
      </c>
    </row>
    <row r="16" spans="1:7" ht="14.25" customHeight="1">
      <c r="A16" s="69">
        <v>6</v>
      </c>
      <c r="B16" s="70" t="s">
        <v>19</v>
      </c>
      <c r="C16" s="75">
        <v>597</v>
      </c>
      <c r="D16" s="76">
        <v>0.029104914196567862</v>
      </c>
      <c r="E16" s="77">
        <v>717</v>
      </c>
      <c r="F16" s="78">
        <v>0.03060179257362356</v>
      </c>
      <c r="G16" s="79">
        <v>-0.16736401673640167</v>
      </c>
    </row>
    <row r="17" spans="1:7" ht="14.25" customHeight="1">
      <c r="A17" s="71">
        <v>7</v>
      </c>
      <c r="B17" s="72" t="s">
        <v>18</v>
      </c>
      <c r="C17" s="80">
        <v>553</v>
      </c>
      <c r="D17" s="81">
        <v>0.026959828393135727</v>
      </c>
      <c r="E17" s="82">
        <v>688</v>
      </c>
      <c r="F17" s="83">
        <v>0.029364063166880068</v>
      </c>
      <c r="G17" s="84">
        <v>-0.19622093023255816</v>
      </c>
    </row>
    <row r="18" spans="1:7" ht="14.25" customHeight="1">
      <c r="A18" s="71">
        <v>8</v>
      </c>
      <c r="B18" s="72" t="s">
        <v>22</v>
      </c>
      <c r="C18" s="80">
        <v>429</v>
      </c>
      <c r="D18" s="81">
        <v>0.02091458658346334</v>
      </c>
      <c r="E18" s="82">
        <v>413</v>
      </c>
      <c r="F18" s="83">
        <v>0.017626973965002134</v>
      </c>
      <c r="G18" s="84">
        <v>0.03874092009685226</v>
      </c>
    </row>
    <row r="19" spans="1:7" ht="14.25" customHeight="1">
      <c r="A19" s="71">
        <v>9</v>
      </c>
      <c r="B19" s="72" t="s">
        <v>60</v>
      </c>
      <c r="C19" s="80">
        <v>368</v>
      </c>
      <c r="D19" s="81">
        <v>0.01794071762870515</v>
      </c>
      <c r="E19" s="82">
        <v>342</v>
      </c>
      <c r="F19" s="83">
        <v>0.014596670934699104</v>
      </c>
      <c r="G19" s="84">
        <v>0.07602339181286544</v>
      </c>
    </row>
    <row r="20" spans="1:7" ht="14.25" customHeight="1">
      <c r="A20" s="73">
        <v>10</v>
      </c>
      <c r="B20" s="74" t="s">
        <v>21</v>
      </c>
      <c r="C20" s="85">
        <v>324</v>
      </c>
      <c r="D20" s="86">
        <v>0.01579563182527301</v>
      </c>
      <c r="E20" s="87">
        <v>416</v>
      </c>
      <c r="F20" s="88">
        <v>0.01775501493811353</v>
      </c>
      <c r="G20" s="89">
        <v>-0.22115384615384615</v>
      </c>
    </row>
    <row r="21" spans="1:7" ht="14.25" customHeight="1">
      <c r="A21" s="69">
        <v>11</v>
      </c>
      <c r="B21" s="70" t="s">
        <v>23</v>
      </c>
      <c r="C21" s="75">
        <v>306</v>
      </c>
      <c r="D21" s="76">
        <v>0.014918096723868955</v>
      </c>
      <c r="E21" s="77">
        <v>334</v>
      </c>
      <c r="F21" s="78">
        <v>0.014255228339735382</v>
      </c>
      <c r="G21" s="79">
        <v>-0.08383233532934131</v>
      </c>
    </row>
    <row r="22" spans="1:7" ht="14.25" customHeight="1">
      <c r="A22" s="71">
        <v>12</v>
      </c>
      <c r="B22" s="72" t="s">
        <v>74</v>
      </c>
      <c r="C22" s="80">
        <v>305</v>
      </c>
      <c r="D22" s="81">
        <v>0.014869344773790951</v>
      </c>
      <c r="E22" s="82">
        <v>344</v>
      </c>
      <c r="F22" s="83">
        <v>0.014682031583440034</v>
      </c>
      <c r="G22" s="84">
        <v>-0.1133720930232558</v>
      </c>
    </row>
    <row r="23" spans="1:7" ht="14.25" customHeight="1">
      <c r="A23" s="71">
        <v>13</v>
      </c>
      <c r="B23" s="72" t="s">
        <v>24</v>
      </c>
      <c r="C23" s="80">
        <v>247</v>
      </c>
      <c r="D23" s="81">
        <v>0.01204173166926677</v>
      </c>
      <c r="E23" s="82">
        <v>256</v>
      </c>
      <c r="F23" s="83">
        <v>0.010926163038839096</v>
      </c>
      <c r="G23" s="84">
        <v>-0.03515625</v>
      </c>
    </row>
    <row r="24" spans="1:7" ht="14.25" customHeight="1">
      <c r="A24" s="71">
        <v>14</v>
      </c>
      <c r="B24" s="72" t="s">
        <v>25</v>
      </c>
      <c r="C24" s="80">
        <v>239</v>
      </c>
      <c r="D24" s="81">
        <v>0.011651716068642745</v>
      </c>
      <c r="E24" s="82">
        <v>367</v>
      </c>
      <c r="F24" s="83">
        <v>0.015663679043960734</v>
      </c>
      <c r="G24" s="84">
        <v>-0.3487738419618529</v>
      </c>
    </row>
    <row r="25" spans="1:7" ht="14.25" customHeight="1">
      <c r="A25" s="73">
        <v>15</v>
      </c>
      <c r="B25" s="74" t="s">
        <v>64</v>
      </c>
      <c r="C25" s="85">
        <v>184</v>
      </c>
      <c r="D25" s="86">
        <v>0.008970358814352574</v>
      </c>
      <c r="E25" s="87">
        <v>202</v>
      </c>
      <c r="F25" s="88">
        <v>0.008621425522833974</v>
      </c>
      <c r="G25" s="89">
        <v>-0.08910891089108908</v>
      </c>
    </row>
    <row r="26" spans="1:7" ht="14.25" customHeight="1">
      <c r="A26" s="69">
        <v>16</v>
      </c>
      <c r="B26" s="70" t="s">
        <v>92</v>
      </c>
      <c r="C26" s="75">
        <v>183</v>
      </c>
      <c r="D26" s="76">
        <v>0.00892160686427457</v>
      </c>
      <c r="E26" s="77">
        <v>242</v>
      </c>
      <c r="F26" s="78">
        <v>0.010328638497652582</v>
      </c>
      <c r="G26" s="79">
        <v>-0.24380165289256195</v>
      </c>
    </row>
    <row r="27" spans="1:7" ht="14.25" customHeight="1">
      <c r="A27" s="71">
        <v>17</v>
      </c>
      <c r="B27" s="72" t="s">
        <v>89</v>
      </c>
      <c r="C27" s="80">
        <v>164</v>
      </c>
      <c r="D27" s="81">
        <v>0.007995319812792511</v>
      </c>
      <c r="E27" s="82">
        <v>143</v>
      </c>
      <c r="F27" s="83">
        <v>0.006103286384976526</v>
      </c>
      <c r="G27" s="84">
        <v>0.14685314685314688</v>
      </c>
    </row>
    <row r="28" spans="1:7" ht="14.25" customHeight="1">
      <c r="A28" s="71">
        <v>18</v>
      </c>
      <c r="B28" s="72" t="s">
        <v>120</v>
      </c>
      <c r="C28" s="80">
        <v>113</v>
      </c>
      <c r="D28" s="81">
        <v>0.0055089703588143525</v>
      </c>
      <c r="E28" s="82">
        <v>135</v>
      </c>
      <c r="F28" s="83">
        <v>0.005761843790012804</v>
      </c>
      <c r="G28" s="84">
        <v>-0.16296296296296298</v>
      </c>
    </row>
    <row r="29" spans="1:7" ht="14.25" customHeight="1">
      <c r="A29" s="71"/>
      <c r="B29" s="72" t="s">
        <v>90</v>
      </c>
      <c r="C29" s="80">
        <v>113</v>
      </c>
      <c r="D29" s="81">
        <v>0.0055089703588143525</v>
      </c>
      <c r="E29" s="82">
        <v>104</v>
      </c>
      <c r="F29" s="83">
        <v>0.004438753734528383</v>
      </c>
      <c r="G29" s="84">
        <v>0.08653846153846145</v>
      </c>
    </row>
    <row r="30" spans="1:7" ht="14.25" customHeight="1">
      <c r="A30" s="73">
        <v>20</v>
      </c>
      <c r="B30" s="74" t="s">
        <v>91</v>
      </c>
      <c r="C30" s="85">
        <v>108</v>
      </c>
      <c r="D30" s="86">
        <v>0.005265210608424337</v>
      </c>
      <c r="E30" s="87">
        <v>75</v>
      </c>
      <c r="F30" s="88">
        <v>0.003201024327784891</v>
      </c>
      <c r="G30" s="89">
        <v>0.43999999999999995</v>
      </c>
    </row>
    <row r="31" spans="1:7" ht="14.25" customHeight="1">
      <c r="A31" s="35"/>
      <c r="B31" s="12" t="s">
        <v>10</v>
      </c>
      <c r="C31" s="13">
        <f>C32-SUM(C11:C30)</f>
        <v>1726</v>
      </c>
      <c r="D31" s="56">
        <f>C31/C32</f>
        <v>0.08414586583463339</v>
      </c>
      <c r="E31" s="13">
        <f>E32-SUM(E11:E30)</f>
        <v>1804</v>
      </c>
      <c r="F31" s="56">
        <f>E31/E32</f>
        <v>0.07699530516431925</v>
      </c>
      <c r="G31" s="17">
        <f>C31/E31-1</f>
        <v>-0.0432372505543237</v>
      </c>
    </row>
    <row r="32" spans="1:7" ht="14.25" customHeight="1">
      <c r="A32" s="16"/>
      <c r="B32" s="14" t="s">
        <v>11</v>
      </c>
      <c r="C32" s="90">
        <v>20512</v>
      </c>
      <c r="D32" s="91">
        <v>1</v>
      </c>
      <c r="E32" s="92">
        <v>23430</v>
      </c>
      <c r="F32" s="93">
        <v>1.0000000000000007</v>
      </c>
      <c r="G32" s="32">
        <v>-0.12454118651301749</v>
      </c>
    </row>
    <row r="33" ht="12.75" customHeight="1">
      <c r="A33" s="26" t="s">
        <v>13</v>
      </c>
    </row>
    <row r="34" ht="14.25">
      <c r="A34" t="s">
        <v>65</v>
      </c>
    </row>
    <row r="35" ht="14.25">
      <c r="A35" s="15" t="s">
        <v>66</v>
      </c>
    </row>
    <row r="51" ht="15" customHeight="1"/>
    <row r="53" ht="15" customHeight="1"/>
    <row r="60" ht="15">
      <c r="A60" s="39"/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priority="26" dxfId="60" operator="lessThan">
      <formula>0</formula>
    </cfRule>
  </conditionalFormatting>
  <conditionalFormatting sqref="G11:G15">
    <cfRule type="cellIs" priority="7" dxfId="60" operator="lessThan">
      <formula>0</formula>
    </cfRule>
  </conditionalFormatting>
  <conditionalFormatting sqref="G16:G30">
    <cfRule type="cellIs" priority="6" dxfId="60" operator="lessThan">
      <formula>0</formula>
    </cfRule>
  </conditionalFormatting>
  <conditionalFormatting sqref="C11:G30">
    <cfRule type="cellIs" priority="5" dxfId="61" operator="equal">
      <formula>0</formula>
    </cfRule>
  </conditionalFormatting>
  <conditionalFormatting sqref="G32">
    <cfRule type="cellIs" priority="4" dxfId="6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0">
      <selection activeCell="I11" sqref="I11:L30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4.25">
      <c r="A1" t="s">
        <v>28</v>
      </c>
      <c r="G1" s="54">
        <v>43840</v>
      </c>
    </row>
    <row r="2" spans="1:10" ht="14.25" customHeight="1">
      <c r="A2" s="114" t="s">
        <v>30</v>
      </c>
      <c r="B2" s="114"/>
      <c r="C2" s="114"/>
      <c r="D2" s="114"/>
      <c r="E2" s="114"/>
      <c r="F2" s="114"/>
      <c r="G2" s="114"/>
      <c r="H2" s="24"/>
      <c r="I2" s="24"/>
      <c r="J2" s="24"/>
    </row>
    <row r="3" spans="1:10" ht="14.25" customHeight="1">
      <c r="A3" s="115" t="s">
        <v>31</v>
      </c>
      <c r="B3" s="115"/>
      <c r="C3" s="115"/>
      <c r="D3" s="115"/>
      <c r="E3" s="115"/>
      <c r="F3" s="115"/>
      <c r="G3" s="115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16" t="s">
        <v>0</v>
      </c>
      <c r="B5" s="118" t="s">
        <v>1</v>
      </c>
      <c r="C5" s="120" t="s">
        <v>127</v>
      </c>
      <c r="D5" s="121"/>
      <c r="E5" s="121"/>
      <c r="F5" s="121"/>
      <c r="G5" s="122"/>
    </row>
    <row r="6" spans="1:7" ht="14.25" customHeight="1">
      <c r="A6" s="117"/>
      <c r="B6" s="119"/>
      <c r="C6" s="123" t="s">
        <v>128</v>
      </c>
      <c r="D6" s="124"/>
      <c r="E6" s="124"/>
      <c r="F6" s="124"/>
      <c r="G6" s="125"/>
    </row>
    <row r="7" spans="1:7" ht="14.25" customHeight="1">
      <c r="A7" s="117"/>
      <c r="B7" s="117"/>
      <c r="C7" s="103">
        <v>2019</v>
      </c>
      <c r="D7" s="104"/>
      <c r="E7" s="107">
        <v>2018</v>
      </c>
      <c r="F7" s="104"/>
      <c r="G7" s="109" t="s">
        <v>3</v>
      </c>
    </row>
    <row r="8" spans="1:7" ht="14.25" customHeight="1">
      <c r="A8" s="110" t="s">
        <v>4</v>
      </c>
      <c r="B8" s="110" t="s">
        <v>5</v>
      </c>
      <c r="C8" s="105"/>
      <c r="D8" s="106"/>
      <c r="E8" s="108"/>
      <c r="F8" s="106"/>
      <c r="G8" s="109"/>
    </row>
    <row r="9" spans="1:7" ht="14.25" customHeight="1">
      <c r="A9" s="110"/>
      <c r="B9" s="110"/>
      <c r="C9" s="20" t="s">
        <v>6</v>
      </c>
      <c r="D9" s="42" t="s">
        <v>2</v>
      </c>
      <c r="E9" s="98" t="s">
        <v>6</v>
      </c>
      <c r="F9" s="42" t="s">
        <v>2</v>
      </c>
      <c r="G9" s="112" t="s">
        <v>7</v>
      </c>
    </row>
    <row r="10" spans="1:7" ht="14.25" customHeight="1">
      <c r="A10" s="111"/>
      <c r="B10" s="111"/>
      <c r="C10" s="19" t="s">
        <v>8</v>
      </c>
      <c r="D10" s="99" t="s">
        <v>9</v>
      </c>
      <c r="E10" s="7" t="s">
        <v>8</v>
      </c>
      <c r="F10" s="99" t="s">
        <v>9</v>
      </c>
      <c r="G10" s="113"/>
    </row>
    <row r="11" spans="1:7" ht="14.25" customHeight="1">
      <c r="A11" s="69">
        <v>1</v>
      </c>
      <c r="B11" s="70" t="s">
        <v>32</v>
      </c>
      <c r="C11" s="75">
        <v>11808</v>
      </c>
      <c r="D11" s="76">
        <v>0.27209254095905244</v>
      </c>
      <c r="E11" s="77">
        <v>11690</v>
      </c>
      <c r="F11" s="78">
        <v>0.274948843991815</v>
      </c>
      <c r="G11" s="79">
        <v>0.01009409751924717</v>
      </c>
    </row>
    <row r="12" spans="1:7" ht="14.25" customHeight="1">
      <c r="A12" s="71">
        <v>2</v>
      </c>
      <c r="B12" s="72" t="s">
        <v>130</v>
      </c>
      <c r="C12" s="80">
        <v>11630</v>
      </c>
      <c r="D12" s="81">
        <v>0.26799087494527274</v>
      </c>
      <c r="E12" s="82">
        <v>12031</v>
      </c>
      <c r="F12" s="83">
        <v>0.28296916527506644</v>
      </c>
      <c r="G12" s="84">
        <v>-0.033330562712991396</v>
      </c>
    </row>
    <row r="13" spans="1:7" ht="14.25" customHeight="1">
      <c r="A13" s="71">
        <v>3</v>
      </c>
      <c r="B13" s="72" t="s">
        <v>35</v>
      </c>
      <c r="C13" s="80">
        <v>3239</v>
      </c>
      <c r="D13" s="81">
        <v>0.07463649561029564</v>
      </c>
      <c r="E13" s="82">
        <v>2742</v>
      </c>
      <c r="F13" s="83">
        <v>0.06449185031869605</v>
      </c>
      <c r="G13" s="84">
        <v>0.1812545587162655</v>
      </c>
    </row>
    <row r="14" spans="1:7" ht="14.25" customHeight="1">
      <c r="A14" s="71">
        <v>4</v>
      </c>
      <c r="B14" s="72" t="s">
        <v>81</v>
      </c>
      <c r="C14" s="80">
        <v>2447</v>
      </c>
      <c r="D14" s="81">
        <v>0.05638638615572505</v>
      </c>
      <c r="E14" s="82">
        <v>1830</v>
      </c>
      <c r="F14" s="83">
        <v>0.043041606886657105</v>
      </c>
      <c r="G14" s="84">
        <v>0.33715846994535514</v>
      </c>
    </row>
    <row r="15" spans="1:7" ht="14.25" customHeight="1">
      <c r="A15" s="73">
        <v>5</v>
      </c>
      <c r="B15" s="74" t="s">
        <v>33</v>
      </c>
      <c r="C15" s="85">
        <v>2138</v>
      </c>
      <c r="D15" s="86">
        <v>0.04926607830034334</v>
      </c>
      <c r="E15" s="87">
        <v>2106</v>
      </c>
      <c r="F15" s="88">
        <v>0.04953312792530047</v>
      </c>
      <c r="G15" s="89">
        <v>0.015194681861348425</v>
      </c>
    </row>
    <row r="16" spans="1:7" ht="14.25" customHeight="1">
      <c r="A16" s="69">
        <v>6</v>
      </c>
      <c r="B16" s="70" t="s">
        <v>21</v>
      </c>
      <c r="C16" s="75">
        <v>1676</v>
      </c>
      <c r="D16" s="76">
        <v>0.038620181118510497</v>
      </c>
      <c r="E16" s="77">
        <v>1993</v>
      </c>
      <c r="F16" s="78">
        <v>0.0468753675000588</v>
      </c>
      <c r="G16" s="79">
        <v>-0.15905669844455594</v>
      </c>
    </row>
    <row r="17" spans="1:7" ht="14.25" customHeight="1">
      <c r="A17" s="71">
        <v>7</v>
      </c>
      <c r="B17" s="72" t="s">
        <v>62</v>
      </c>
      <c r="C17" s="80">
        <v>1107</v>
      </c>
      <c r="D17" s="81">
        <v>0.02550867571491117</v>
      </c>
      <c r="E17" s="82">
        <v>1263</v>
      </c>
      <c r="F17" s="83">
        <v>0.02970576475292236</v>
      </c>
      <c r="G17" s="84">
        <v>-0.12351543942992871</v>
      </c>
    </row>
    <row r="18" spans="1:7" ht="14.25" customHeight="1">
      <c r="A18" s="71">
        <v>8</v>
      </c>
      <c r="B18" s="72" t="s">
        <v>83</v>
      </c>
      <c r="C18" s="80">
        <v>1047</v>
      </c>
      <c r="D18" s="81">
        <v>0.024126091665322487</v>
      </c>
      <c r="E18" s="82">
        <v>719</v>
      </c>
      <c r="F18" s="83">
        <v>0.01691088270574123</v>
      </c>
      <c r="G18" s="84">
        <v>0.4561891515994436</v>
      </c>
    </row>
    <row r="19" spans="1:7" ht="14.25" customHeight="1">
      <c r="A19" s="71">
        <v>9</v>
      </c>
      <c r="B19" s="72" t="s">
        <v>34</v>
      </c>
      <c r="C19" s="80">
        <v>871</v>
      </c>
      <c r="D19" s="81">
        <v>0.02007051178652902</v>
      </c>
      <c r="E19" s="82">
        <v>1029</v>
      </c>
      <c r="F19" s="83">
        <v>0.02420208387233342</v>
      </c>
      <c r="G19" s="84">
        <v>-0.15354713313896984</v>
      </c>
    </row>
    <row r="20" spans="1:7" ht="14.25" customHeight="1">
      <c r="A20" s="73">
        <v>10</v>
      </c>
      <c r="B20" s="74" t="s">
        <v>82</v>
      </c>
      <c r="C20" s="85">
        <v>649</v>
      </c>
      <c r="D20" s="86">
        <v>0.014954950803050902</v>
      </c>
      <c r="E20" s="87">
        <v>760</v>
      </c>
      <c r="F20" s="88">
        <v>0.017875202860032458</v>
      </c>
      <c r="G20" s="89">
        <v>-0.14605263157894732</v>
      </c>
    </row>
    <row r="21" spans="1:7" ht="14.25" customHeight="1">
      <c r="A21" s="69">
        <v>11</v>
      </c>
      <c r="B21" s="70" t="s">
        <v>75</v>
      </c>
      <c r="C21" s="75">
        <v>603</v>
      </c>
      <c r="D21" s="76">
        <v>0.013894969698366247</v>
      </c>
      <c r="E21" s="77">
        <v>558</v>
      </c>
      <c r="F21" s="78">
        <v>0.013124162099865937</v>
      </c>
      <c r="G21" s="79">
        <v>0.08064516129032251</v>
      </c>
    </row>
    <row r="22" spans="1:7" ht="14.25" customHeight="1">
      <c r="A22" s="71">
        <v>12</v>
      </c>
      <c r="B22" s="72" t="s">
        <v>84</v>
      </c>
      <c r="C22" s="80">
        <v>426</v>
      </c>
      <c r="D22" s="81">
        <v>0.009816346752079637</v>
      </c>
      <c r="E22" s="82">
        <v>422</v>
      </c>
      <c r="F22" s="83">
        <v>0.009925441588070655</v>
      </c>
      <c r="G22" s="84">
        <v>0.009478672985782088</v>
      </c>
    </row>
    <row r="23" spans="1:7" ht="14.25" customHeight="1">
      <c r="A23" s="71">
        <v>13</v>
      </c>
      <c r="B23" s="72" t="s">
        <v>79</v>
      </c>
      <c r="C23" s="80">
        <v>355</v>
      </c>
      <c r="D23" s="81">
        <v>0.008180288960066364</v>
      </c>
      <c r="E23" s="82">
        <v>333</v>
      </c>
      <c r="F23" s="83">
        <v>0.0078321612531458</v>
      </c>
      <c r="G23" s="84">
        <v>0.06606606606606613</v>
      </c>
    </row>
    <row r="24" spans="1:7" ht="14.25" customHeight="1">
      <c r="A24" s="71">
        <v>14</v>
      </c>
      <c r="B24" s="72" t="s">
        <v>87</v>
      </c>
      <c r="C24" s="80">
        <v>343</v>
      </c>
      <c r="D24" s="81">
        <v>0.007903772150148628</v>
      </c>
      <c r="E24" s="82">
        <v>289</v>
      </c>
      <c r="F24" s="83">
        <v>0.006797281087564974</v>
      </c>
      <c r="G24" s="84">
        <v>0.18685121107266434</v>
      </c>
    </row>
    <row r="25" spans="1:7" ht="14.25" customHeight="1">
      <c r="A25" s="73">
        <v>15</v>
      </c>
      <c r="B25" s="74" t="s">
        <v>80</v>
      </c>
      <c r="C25" s="85">
        <v>323</v>
      </c>
      <c r="D25" s="86">
        <v>0.007442910800285734</v>
      </c>
      <c r="E25" s="87">
        <v>294</v>
      </c>
      <c r="F25" s="88">
        <v>0.006914881106380977</v>
      </c>
      <c r="G25" s="89">
        <v>0.09863945578231292</v>
      </c>
    </row>
    <row r="26" spans="1:7" ht="14.25" customHeight="1">
      <c r="A26" s="69">
        <v>16</v>
      </c>
      <c r="B26" s="70" t="s">
        <v>86</v>
      </c>
      <c r="C26" s="75">
        <v>299</v>
      </c>
      <c r="D26" s="76">
        <v>0.0068898771804502615</v>
      </c>
      <c r="E26" s="77">
        <v>310</v>
      </c>
      <c r="F26" s="78">
        <v>0.007291201166592187</v>
      </c>
      <c r="G26" s="79">
        <v>-0.03548387096774197</v>
      </c>
    </row>
    <row r="27" spans="1:7" ht="14.25" customHeight="1">
      <c r="A27" s="71">
        <v>17</v>
      </c>
      <c r="B27" s="72" t="s">
        <v>85</v>
      </c>
      <c r="C27" s="80">
        <v>296</v>
      </c>
      <c r="D27" s="81">
        <v>0.006820747977970828</v>
      </c>
      <c r="E27" s="82">
        <v>388</v>
      </c>
      <c r="F27" s="83">
        <v>0.009125761460121834</v>
      </c>
      <c r="G27" s="84">
        <v>-0.23711340206185572</v>
      </c>
    </row>
    <row r="28" spans="1:7" ht="14.25" customHeight="1">
      <c r="A28" s="71">
        <v>18</v>
      </c>
      <c r="B28" s="72" t="s">
        <v>88</v>
      </c>
      <c r="C28" s="80">
        <v>291</v>
      </c>
      <c r="D28" s="81">
        <v>0.006705532640505104</v>
      </c>
      <c r="E28" s="82">
        <v>234</v>
      </c>
      <c r="F28" s="83">
        <v>0.005503680880588941</v>
      </c>
      <c r="G28" s="84">
        <v>0.2435897435897436</v>
      </c>
    </row>
    <row r="29" spans="1:7" ht="14.25" customHeight="1">
      <c r="A29" s="71">
        <v>19</v>
      </c>
      <c r="B29" s="72" t="s">
        <v>95</v>
      </c>
      <c r="C29" s="80">
        <v>286</v>
      </c>
      <c r="D29" s="81">
        <v>0.006590317303039381</v>
      </c>
      <c r="E29" s="82">
        <v>209</v>
      </c>
      <c r="F29" s="83">
        <v>0.004915680786508926</v>
      </c>
      <c r="G29" s="84">
        <v>0.368421052631579</v>
      </c>
    </row>
    <row r="30" spans="1:7" ht="14.25" customHeight="1">
      <c r="A30" s="73">
        <v>20</v>
      </c>
      <c r="B30" s="74" t="s">
        <v>129</v>
      </c>
      <c r="C30" s="85">
        <v>243</v>
      </c>
      <c r="D30" s="86">
        <v>0.005599465400834159</v>
      </c>
      <c r="E30" s="87">
        <v>147</v>
      </c>
      <c r="F30" s="88">
        <v>0.0034574405531904886</v>
      </c>
      <c r="G30" s="89">
        <v>0.653061224489796</v>
      </c>
    </row>
    <row r="31" spans="1:7" ht="14.25" customHeight="1">
      <c r="A31" s="35"/>
      <c r="B31" s="12" t="s">
        <v>10</v>
      </c>
      <c r="C31" s="13">
        <f>C32-SUM(C11:C30)</f>
        <v>3320</v>
      </c>
      <c r="D31" s="56">
        <f>C31/C32</f>
        <v>0.07650298407724036</v>
      </c>
      <c r="E31" s="13">
        <f>E32-SUM(E11:E30)</f>
        <v>3170</v>
      </c>
      <c r="F31" s="56">
        <f>E31/E32</f>
        <v>0.07455841192934591</v>
      </c>
      <c r="G31" s="17">
        <f>C31/E31-1</f>
        <v>0.04731861198738163</v>
      </c>
    </row>
    <row r="32" spans="1:7" ht="14.25" customHeight="1">
      <c r="A32" s="16"/>
      <c r="B32" s="14" t="s">
        <v>11</v>
      </c>
      <c r="C32" s="90">
        <v>43397</v>
      </c>
      <c r="D32" s="91">
        <v>1</v>
      </c>
      <c r="E32" s="92">
        <v>42517</v>
      </c>
      <c r="F32" s="93">
        <v>0.9999999999999988</v>
      </c>
      <c r="G32" s="32">
        <v>0.02069760331161663</v>
      </c>
    </row>
    <row r="33" ht="12" customHeight="1">
      <c r="A33" s="26" t="s">
        <v>13</v>
      </c>
    </row>
    <row r="34" ht="14.25">
      <c r="A34" t="s">
        <v>67</v>
      </c>
    </row>
    <row r="35" ht="14.25">
      <c r="A35" s="15" t="s">
        <v>66</v>
      </c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priority="17" dxfId="60" operator="lessThan">
      <formula>0</formula>
    </cfRule>
  </conditionalFormatting>
  <conditionalFormatting sqref="G11:G15">
    <cfRule type="cellIs" priority="4" dxfId="60" operator="lessThan">
      <formula>0</formula>
    </cfRule>
  </conditionalFormatting>
  <conditionalFormatting sqref="G16:G30">
    <cfRule type="cellIs" priority="3" dxfId="60" operator="lessThan">
      <formula>0</formula>
    </cfRule>
  </conditionalFormatting>
  <conditionalFormatting sqref="C11:G30">
    <cfRule type="cellIs" priority="2" dxfId="61" operator="equal">
      <formula>0</formula>
    </cfRule>
  </conditionalFormatting>
  <conditionalFormatting sqref="G32">
    <cfRule type="cellIs" priority="1" dxfId="6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4.25">
      <c r="A1" t="s">
        <v>28</v>
      </c>
      <c r="G1" s="54">
        <v>43840</v>
      </c>
    </row>
    <row r="2" spans="1:9" ht="14.25" customHeight="1">
      <c r="A2" s="114" t="s">
        <v>36</v>
      </c>
      <c r="B2" s="114"/>
      <c r="C2" s="114"/>
      <c r="D2" s="114"/>
      <c r="E2" s="114"/>
      <c r="F2" s="114"/>
      <c r="G2" s="114"/>
      <c r="H2" s="24"/>
      <c r="I2" s="24"/>
    </row>
    <row r="3" spans="1:9" ht="14.25" customHeight="1">
      <c r="A3" s="115" t="s">
        <v>37</v>
      </c>
      <c r="B3" s="115"/>
      <c r="C3" s="115"/>
      <c r="D3" s="115"/>
      <c r="E3" s="115"/>
      <c r="F3" s="115"/>
      <c r="G3" s="115"/>
      <c r="H3" s="25"/>
      <c r="I3" s="25"/>
    </row>
    <row r="4" spans="1:9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</row>
    <row r="5" spans="1:7" ht="14.25" customHeight="1">
      <c r="A5" s="116" t="s">
        <v>0</v>
      </c>
      <c r="B5" s="118" t="s">
        <v>1</v>
      </c>
      <c r="C5" s="120" t="s">
        <v>127</v>
      </c>
      <c r="D5" s="121"/>
      <c r="E5" s="121"/>
      <c r="F5" s="121"/>
      <c r="G5" s="122"/>
    </row>
    <row r="6" spans="1:7" ht="14.25" customHeight="1">
      <c r="A6" s="117"/>
      <c r="B6" s="119"/>
      <c r="C6" s="123" t="s">
        <v>128</v>
      </c>
      <c r="D6" s="124"/>
      <c r="E6" s="124"/>
      <c r="F6" s="124"/>
      <c r="G6" s="125"/>
    </row>
    <row r="7" spans="1:7" ht="14.25" customHeight="1">
      <c r="A7" s="117"/>
      <c r="B7" s="117"/>
      <c r="C7" s="103">
        <v>2019</v>
      </c>
      <c r="D7" s="104"/>
      <c r="E7" s="107">
        <v>2018</v>
      </c>
      <c r="F7" s="104"/>
      <c r="G7" s="109" t="s">
        <v>3</v>
      </c>
    </row>
    <row r="8" spans="1:7" ht="14.25" customHeight="1">
      <c r="A8" s="110" t="s">
        <v>4</v>
      </c>
      <c r="B8" s="110" t="s">
        <v>5</v>
      </c>
      <c r="C8" s="105"/>
      <c r="D8" s="106"/>
      <c r="E8" s="108"/>
      <c r="F8" s="106"/>
      <c r="G8" s="109"/>
    </row>
    <row r="9" spans="1:7" ht="14.25" customHeight="1">
      <c r="A9" s="110"/>
      <c r="B9" s="110"/>
      <c r="C9" s="20" t="s">
        <v>6</v>
      </c>
      <c r="D9" s="42" t="s">
        <v>2</v>
      </c>
      <c r="E9" s="98" t="s">
        <v>6</v>
      </c>
      <c r="F9" s="42" t="s">
        <v>2</v>
      </c>
      <c r="G9" s="112" t="s">
        <v>7</v>
      </c>
    </row>
    <row r="10" spans="1:7" ht="14.25" customHeight="1">
      <c r="A10" s="111"/>
      <c r="B10" s="111"/>
      <c r="C10" s="19" t="s">
        <v>8</v>
      </c>
      <c r="D10" s="99" t="s">
        <v>9</v>
      </c>
      <c r="E10" s="7" t="s">
        <v>8</v>
      </c>
      <c r="F10" s="99" t="s">
        <v>9</v>
      </c>
      <c r="G10" s="113"/>
    </row>
    <row r="11" spans="1:7" ht="14.25" customHeight="1">
      <c r="A11" s="69">
        <v>1</v>
      </c>
      <c r="B11" s="70" t="s">
        <v>38</v>
      </c>
      <c r="C11" s="75">
        <v>2264</v>
      </c>
      <c r="D11" s="76">
        <v>0.4208960773377951</v>
      </c>
      <c r="E11" s="77">
        <v>2333</v>
      </c>
      <c r="F11" s="78">
        <v>0.4655757333865496</v>
      </c>
      <c r="G11" s="79">
        <v>-0.029575653664809298</v>
      </c>
    </row>
    <row r="12" spans="1:7" ht="14.25" customHeight="1">
      <c r="A12" s="71">
        <v>2</v>
      </c>
      <c r="B12" s="72" t="s">
        <v>39</v>
      </c>
      <c r="C12" s="80">
        <v>675</v>
      </c>
      <c r="D12" s="81">
        <v>0.12548800892359174</v>
      </c>
      <c r="E12" s="82">
        <v>538</v>
      </c>
      <c r="F12" s="83">
        <v>0.10736379964079026</v>
      </c>
      <c r="G12" s="84">
        <v>0.254646840148699</v>
      </c>
    </row>
    <row r="13" spans="1:7" ht="14.25" customHeight="1">
      <c r="A13" s="71">
        <v>3</v>
      </c>
      <c r="B13" s="72" t="s">
        <v>16</v>
      </c>
      <c r="C13" s="80">
        <v>480</v>
      </c>
      <c r="D13" s="81">
        <v>0.08923591745677635</v>
      </c>
      <c r="E13" s="82">
        <v>395</v>
      </c>
      <c r="F13" s="83">
        <v>0.07882658152065455</v>
      </c>
      <c r="G13" s="84">
        <v>0.21518987341772156</v>
      </c>
    </row>
    <row r="14" spans="1:7" ht="14.25" customHeight="1">
      <c r="A14" s="71">
        <v>4</v>
      </c>
      <c r="B14" s="72" t="s">
        <v>40</v>
      </c>
      <c r="C14" s="80">
        <v>406</v>
      </c>
      <c r="D14" s="81">
        <v>0.07547871351552334</v>
      </c>
      <c r="E14" s="82">
        <v>398</v>
      </c>
      <c r="F14" s="83">
        <v>0.07942526441827978</v>
      </c>
      <c r="G14" s="84">
        <v>0.0201005025125629</v>
      </c>
    </row>
    <row r="15" spans="1:7" ht="14.25" customHeight="1">
      <c r="A15" s="73">
        <v>5</v>
      </c>
      <c r="B15" s="74" t="s">
        <v>21</v>
      </c>
      <c r="C15" s="85">
        <v>336</v>
      </c>
      <c r="D15" s="86">
        <v>0.06246514221974345</v>
      </c>
      <c r="E15" s="87">
        <v>262</v>
      </c>
      <c r="F15" s="88">
        <v>0.05228497305926961</v>
      </c>
      <c r="G15" s="89">
        <v>0.28244274809160297</v>
      </c>
    </row>
    <row r="16" spans="1:7" ht="14.25" customHeight="1">
      <c r="A16" s="69">
        <v>6</v>
      </c>
      <c r="B16" s="70" t="s">
        <v>72</v>
      </c>
      <c r="C16" s="75">
        <v>166</v>
      </c>
      <c r="D16" s="76">
        <v>0.030860754787135156</v>
      </c>
      <c r="E16" s="77">
        <v>123</v>
      </c>
      <c r="F16" s="78">
        <v>0.024545998802634205</v>
      </c>
      <c r="G16" s="79">
        <v>0.34959349593495936</v>
      </c>
    </row>
    <row r="17" spans="1:7" ht="14.25" customHeight="1">
      <c r="A17" s="71"/>
      <c r="B17" s="72" t="s">
        <v>76</v>
      </c>
      <c r="C17" s="80">
        <v>166</v>
      </c>
      <c r="D17" s="81">
        <v>0.030860754787135156</v>
      </c>
      <c r="E17" s="82">
        <v>124</v>
      </c>
      <c r="F17" s="83">
        <v>0.02474555976850928</v>
      </c>
      <c r="G17" s="84">
        <v>0.33870967741935476</v>
      </c>
    </row>
    <row r="18" spans="1:7" ht="14.25" customHeight="1">
      <c r="A18" s="71">
        <v>8</v>
      </c>
      <c r="B18" s="72" t="s">
        <v>41</v>
      </c>
      <c r="C18" s="80">
        <v>142</v>
      </c>
      <c r="D18" s="81">
        <v>0.026398958914296337</v>
      </c>
      <c r="E18" s="82">
        <v>115</v>
      </c>
      <c r="F18" s="83">
        <v>0.022949511075633606</v>
      </c>
      <c r="G18" s="84">
        <v>0.23478260869565215</v>
      </c>
    </row>
    <row r="19" spans="1:7" ht="14.25" customHeight="1">
      <c r="A19" s="71">
        <v>9</v>
      </c>
      <c r="B19" s="72" t="s">
        <v>59</v>
      </c>
      <c r="C19" s="80">
        <v>92</v>
      </c>
      <c r="D19" s="81">
        <v>0.017103550845882134</v>
      </c>
      <c r="E19" s="82">
        <v>83</v>
      </c>
      <c r="F19" s="83">
        <v>0.016563560167631212</v>
      </c>
      <c r="G19" s="84">
        <v>0.10843373493975905</v>
      </c>
    </row>
    <row r="20" spans="1:7" ht="14.25" customHeight="1">
      <c r="A20" s="73">
        <v>10</v>
      </c>
      <c r="B20" s="74" t="s">
        <v>94</v>
      </c>
      <c r="C20" s="85">
        <v>87</v>
      </c>
      <c r="D20" s="86">
        <v>0.016174010039040714</v>
      </c>
      <c r="E20" s="87">
        <v>74</v>
      </c>
      <c r="F20" s="88">
        <v>0.014767511474755537</v>
      </c>
      <c r="G20" s="89">
        <v>0.17567567567567566</v>
      </c>
    </row>
    <row r="21" spans="1:7" ht="14.25" customHeight="1">
      <c r="A21" s="69">
        <v>11</v>
      </c>
      <c r="B21" s="70" t="s">
        <v>42</v>
      </c>
      <c r="C21" s="75">
        <v>76</v>
      </c>
      <c r="D21" s="76">
        <v>0.01412902026398959</v>
      </c>
      <c r="E21" s="77">
        <v>73</v>
      </c>
      <c r="F21" s="78">
        <v>0.014567950508880463</v>
      </c>
      <c r="G21" s="79">
        <v>0.041095890410958846</v>
      </c>
    </row>
    <row r="22" spans="1:7" ht="14.25" customHeight="1">
      <c r="A22" s="71">
        <v>12</v>
      </c>
      <c r="B22" s="72" t="s">
        <v>77</v>
      </c>
      <c r="C22" s="80">
        <v>65</v>
      </c>
      <c r="D22" s="81">
        <v>0.012084030488938465</v>
      </c>
      <c r="E22" s="82">
        <v>40</v>
      </c>
      <c r="F22" s="83">
        <v>0.007982438635002993</v>
      </c>
      <c r="G22" s="84">
        <v>0.625</v>
      </c>
    </row>
    <row r="23" spans="1:7" ht="14.25" customHeight="1">
      <c r="A23" s="71">
        <v>13</v>
      </c>
      <c r="B23" s="72" t="s">
        <v>93</v>
      </c>
      <c r="C23" s="80">
        <v>57</v>
      </c>
      <c r="D23" s="81">
        <v>0.010596765197992191</v>
      </c>
      <c r="E23" s="82">
        <v>53</v>
      </c>
      <c r="F23" s="83">
        <v>0.010576731191378965</v>
      </c>
      <c r="G23" s="84">
        <v>0.07547169811320753</v>
      </c>
    </row>
    <row r="24" spans="1:7" ht="14.25" customHeight="1">
      <c r="A24" s="71">
        <v>14</v>
      </c>
      <c r="B24" s="72" t="s">
        <v>25</v>
      </c>
      <c r="C24" s="80">
        <v>40</v>
      </c>
      <c r="D24" s="81">
        <v>0.007436326454731363</v>
      </c>
      <c r="E24" s="82">
        <v>42</v>
      </c>
      <c r="F24" s="83">
        <v>0.008381560566753142</v>
      </c>
      <c r="G24" s="84">
        <v>-0.04761904761904767</v>
      </c>
    </row>
    <row r="25" spans="1:7" ht="14.25" customHeight="1">
      <c r="A25" s="73">
        <v>15</v>
      </c>
      <c r="B25" s="74" t="s">
        <v>121</v>
      </c>
      <c r="C25" s="85">
        <v>34</v>
      </c>
      <c r="D25" s="86">
        <v>0.006320877486521658</v>
      </c>
      <c r="E25" s="87">
        <v>16</v>
      </c>
      <c r="F25" s="88">
        <v>0.0031929754540011976</v>
      </c>
      <c r="G25" s="89">
        <v>1.125</v>
      </c>
    </row>
    <row r="26" spans="1:7" ht="14.25" customHeight="1">
      <c r="A26" s="18"/>
      <c r="B26" s="12" t="s">
        <v>10</v>
      </c>
      <c r="C26" s="13">
        <f>C27-SUM(C11:C25)</f>
        <v>293</v>
      </c>
      <c r="D26" s="56">
        <f>C26/C27</f>
        <v>0.054471091280907234</v>
      </c>
      <c r="E26" s="13">
        <f>E27-SUM(E11:E25)</f>
        <v>342</v>
      </c>
      <c r="F26" s="56">
        <f>E26/E27</f>
        <v>0.0682498503292756</v>
      </c>
      <c r="G26" s="17">
        <f>C26/E26-1</f>
        <v>-0.14327485380116955</v>
      </c>
    </row>
    <row r="27" spans="1:7" ht="14.25">
      <c r="A27" s="16"/>
      <c r="B27" s="14" t="s">
        <v>11</v>
      </c>
      <c r="C27" s="90">
        <v>5379</v>
      </c>
      <c r="D27" s="91">
        <v>1</v>
      </c>
      <c r="E27" s="92">
        <v>5011</v>
      </c>
      <c r="F27" s="93">
        <v>0.9999999999999989</v>
      </c>
      <c r="G27" s="32">
        <v>0.07343843544202744</v>
      </c>
    </row>
    <row r="28" spans="1:8" ht="14.25">
      <c r="A28" s="26" t="s">
        <v>13</v>
      </c>
      <c r="H28" s="31"/>
    </row>
    <row r="29" ht="13.5" customHeight="1">
      <c r="A29" t="s">
        <v>67</v>
      </c>
    </row>
    <row r="30" ht="14.25">
      <c r="A30" s="15" t="s">
        <v>66</v>
      </c>
    </row>
    <row r="49" ht="14.25">
      <c r="A49" t="s">
        <v>28</v>
      </c>
    </row>
    <row r="50" spans="1:7" ht="14.25">
      <c r="A50" s="114" t="s">
        <v>44</v>
      </c>
      <c r="B50" s="114"/>
      <c r="C50" s="114"/>
      <c r="D50" s="114"/>
      <c r="E50" s="114"/>
      <c r="F50" s="114"/>
      <c r="G50" s="114"/>
    </row>
    <row r="51" spans="1:7" ht="14.25">
      <c r="A51" s="115" t="s">
        <v>45</v>
      </c>
      <c r="B51" s="115"/>
      <c r="C51" s="115"/>
      <c r="D51" s="115"/>
      <c r="E51" s="115"/>
      <c r="F51" s="115"/>
      <c r="G51" s="115"/>
    </row>
    <row r="52" spans="1:7" ht="15" customHeight="1">
      <c r="A52" s="53"/>
      <c r="B52" s="53"/>
      <c r="C52" s="53"/>
      <c r="D52" s="53"/>
      <c r="E52" s="53"/>
      <c r="F52" s="53"/>
      <c r="G52" s="6" t="s">
        <v>12</v>
      </c>
    </row>
    <row r="53" spans="1:7" ht="14.25" customHeight="1">
      <c r="A53" s="116" t="s">
        <v>0</v>
      </c>
      <c r="B53" s="118" t="s">
        <v>1</v>
      </c>
      <c r="C53" s="120" t="s">
        <v>127</v>
      </c>
      <c r="D53" s="121"/>
      <c r="E53" s="121"/>
      <c r="F53" s="121"/>
      <c r="G53" s="122"/>
    </row>
    <row r="54" spans="1:7" ht="15" customHeight="1">
      <c r="A54" s="117"/>
      <c r="B54" s="119"/>
      <c r="C54" s="123" t="s">
        <v>128</v>
      </c>
      <c r="D54" s="124"/>
      <c r="E54" s="124"/>
      <c r="F54" s="124"/>
      <c r="G54" s="125"/>
    </row>
    <row r="55" spans="1:7" ht="15" customHeight="1">
      <c r="A55" s="117"/>
      <c r="B55" s="117"/>
      <c r="C55" s="103">
        <v>2019</v>
      </c>
      <c r="D55" s="104"/>
      <c r="E55" s="107">
        <v>2018</v>
      </c>
      <c r="F55" s="104"/>
      <c r="G55" s="109" t="s">
        <v>3</v>
      </c>
    </row>
    <row r="56" spans="1:7" ht="15" customHeight="1">
      <c r="A56" s="110" t="s">
        <v>4</v>
      </c>
      <c r="B56" s="110" t="s">
        <v>5</v>
      </c>
      <c r="C56" s="105"/>
      <c r="D56" s="106"/>
      <c r="E56" s="108"/>
      <c r="F56" s="106"/>
      <c r="G56" s="109"/>
    </row>
    <row r="57" spans="1:7" ht="15" customHeight="1">
      <c r="A57" s="110"/>
      <c r="B57" s="110"/>
      <c r="C57" s="20" t="s">
        <v>6</v>
      </c>
      <c r="D57" s="42" t="s">
        <v>2</v>
      </c>
      <c r="E57" s="98" t="s">
        <v>6</v>
      </c>
      <c r="F57" s="42" t="s">
        <v>2</v>
      </c>
      <c r="G57" s="112" t="s">
        <v>7</v>
      </c>
    </row>
    <row r="58" spans="1:7" ht="15" customHeight="1">
      <c r="A58" s="111"/>
      <c r="B58" s="111"/>
      <c r="C58" s="19" t="s">
        <v>8</v>
      </c>
      <c r="D58" s="99" t="s">
        <v>9</v>
      </c>
      <c r="E58" s="7" t="s">
        <v>8</v>
      </c>
      <c r="F58" s="99" t="s">
        <v>9</v>
      </c>
      <c r="G58" s="113"/>
    </row>
    <row r="59" spans="1:7" ht="14.25">
      <c r="A59" s="69">
        <v>1</v>
      </c>
      <c r="B59" s="70" t="s">
        <v>48</v>
      </c>
      <c r="C59" s="94">
        <v>1520</v>
      </c>
      <c r="D59" s="76">
        <v>0.17329836962718048</v>
      </c>
      <c r="E59" s="94">
        <v>1936</v>
      </c>
      <c r="F59" s="78">
        <v>0.2177482847823642</v>
      </c>
      <c r="G59" s="79">
        <v>-0.2148760330578512</v>
      </c>
    </row>
    <row r="60" spans="1:7" ht="14.25">
      <c r="A60" s="71">
        <v>2</v>
      </c>
      <c r="B60" s="72" t="s">
        <v>49</v>
      </c>
      <c r="C60" s="95">
        <v>1319</v>
      </c>
      <c r="D60" s="81">
        <v>0.15038194048569148</v>
      </c>
      <c r="E60" s="95">
        <v>1526</v>
      </c>
      <c r="F60" s="83">
        <v>0.17163423686874368</v>
      </c>
      <c r="G60" s="84">
        <v>-0.13564875491481</v>
      </c>
    </row>
    <row r="61" spans="1:7" ht="14.25">
      <c r="A61" s="71">
        <v>3</v>
      </c>
      <c r="B61" s="72" t="s">
        <v>54</v>
      </c>
      <c r="C61" s="95">
        <v>1058</v>
      </c>
      <c r="D61" s="81">
        <v>0.1206247862273401</v>
      </c>
      <c r="E61" s="95">
        <v>935</v>
      </c>
      <c r="F61" s="83">
        <v>0.10516252390057361</v>
      </c>
      <c r="G61" s="84">
        <v>0.13155080213903747</v>
      </c>
    </row>
    <row r="62" spans="1:7" ht="14.25">
      <c r="A62" s="71">
        <v>4</v>
      </c>
      <c r="B62" s="72" t="s">
        <v>50</v>
      </c>
      <c r="C62" s="95">
        <v>825</v>
      </c>
      <c r="D62" s="81">
        <v>0.09405997035685783</v>
      </c>
      <c r="E62" s="95">
        <v>795</v>
      </c>
      <c r="F62" s="83">
        <v>0.08941626363738613</v>
      </c>
      <c r="G62" s="84">
        <v>0.037735849056603765</v>
      </c>
    </row>
    <row r="63" spans="1:7" ht="14.25">
      <c r="A63" s="73">
        <v>5</v>
      </c>
      <c r="B63" s="74" t="s">
        <v>52</v>
      </c>
      <c r="C63" s="96">
        <v>817</v>
      </c>
      <c r="D63" s="86">
        <v>0.09314787367460951</v>
      </c>
      <c r="E63" s="96">
        <v>665</v>
      </c>
      <c r="F63" s="88">
        <v>0.07479473625014059</v>
      </c>
      <c r="G63" s="89">
        <v>0.22857142857142865</v>
      </c>
    </row>
    <row r="64" spans="1:7" ht="14.25">
      <c r="A64" s="69">
        <v>6</v>
      </c>
      <c r="B64" s="70" t="s">
        <v>51</v>
      </c>
      <c r="C64" s="94">
        <v>601</v>
      </c>
      <c r="D64" s="76">
        <v>0.06852126325390491</v>
      </c>
      <c r="E64" s="94">
        <v>776</v>
      </c>
      <c r="F64" s="78">
        <v>0.08727927117309639</v>
      </c>
      <c r="G64" s="79">
        <v>-0.22551546391752575</v>
      </c>
    </row>
    <row r="65" spans="1:7" ht="14.25">
      <c r="A65" s="71">
        <v>7</v>
      </c>
      <c r="B65" s="72" t="s">
        <v>78</v>
      </c>
      <c r="C65" s="95">
        <v>404</v>
      </c>
      <c r="D65" s="81">
        <v>0.04606088245354008</v>
      </c>
      <c r="E65" s="95">
        <v>235</v>
      </c>
      <c r="F65" s="83">
        <v>0.02643122258463615</v>
      </c>
      <c r="G65" s="84">
        <v>0.7191489361702128</v>
      </c>
    </row>
    <row r="66" spans="1:7" ht="14.25">
      <c r="A66" s="71">
        <v>8</v>
      </c>
      <c r="B66" s="72" t="s">
        <v>53</v>
      </c>
      <c r="C66" s="95">
        <v>384</v>
      </c>
      <c r="D66" s="81">
        <v>0.04378064074791928</v>
      </c>
      <c r="E66" s="95">
        <v>282</v>
      </c>
      <c r="F66" s="83">
        <v>0.03171746710156338</v>
      </c>
      <c r="G66" s="84">
        <v>0.36170212765957444</v>
      </c>
    </row>
    <row r="67" spans="1:7" ht="14.25">
      <c r="A67" s="71">
        <v>9</v>
      </c>
      <c r="B67" s="72" t="s">
        <v>56</v>
      </c>
      <c r="C67" s="95">
        <v>358</v>
      </c>
      <c r="D67" s="81">
        <v>0.04081632653061224</v>
      </c>
      <c r="E67" s="95">
        <v>363</v>
      </c>
      <c r="F67" s="83">
        <v>0.040827803396693285</v>
      </c>
      <c r="G67" s="84">
        <v>-0.01377410468319562</v>
      </c>
    </row>
    <row r="68" spans="1:7" ht="14.25">
      <c r="A68" s="73">
        <v>10</v>
      </c>
      <c r="B68" s="74" t="s">
        <v>55</v>
      </c>
      <c r="C68" s="96">
        <v>267</v>
      </c>
      <c r="D68" s="86">
        <v>0.030441226770037622</v>
      </c>
      <c r="E68" s="96">
        <v>206</v>
      </c>
      <c r="F68" s="88">
        <v>0.023169497244404452</v>
      </c>
      <c r="G68" s="89">
        <v>0.296116504854369</v>
      </c>
    </row>
    <row r="69" spans="1:7" ht="14.25">
      <c r="A69" s="69">
        <v>11</v>
      </c>
      <c r="B69" s="70" t="s">
        <v>43</v>
      </c>
      <c r="C69" s="94">
        <v>206</v>
      </c>
      <c r="D69" s="76">
        <v>0.023486489567894196</v>
      </c>
      <c r="E69" s="94">
        <v>354</v>
      </c>
      <c r="F69" s="78">
        <v>0.03981554380834552</v>
      </c>
      <c r="G69" s="79">
        <v>-0.4180790960451978</v>
      </c>
    </row>
    <row r="70" spans="1:7" ht="14.25">
      <c r="A70" s="71">
        <v>12</v>
      </c>
      <c r="B70" s="72" t="s">
        <v>63</v>
      </c>
      <c r="C70" s="95">
        <v>195</v>
      </c>
      <c r="D70" s="81">
        <v>0.02223235662980276</v>
      </c>
      <c r="E70" s="95">
        <v>226</v>
      </c>
      <c r="F70" s="83">
        <v>0.02541896299628838</v>
      </c>
      <c r="G70" s="84">
        <v>-0.13716814159292035</v>
      </c>
    </row>
    <row r="71" spans="1:7" ht="14.25">
      <c r="A71" s="71">
        <v>13</v>
      </c>
      <c r="B71" s="72" t="s">
        <v>96</v>
      </c>
      <c r="C71" s="95">
        <v>165</v>
      </c>
      <c r="D71" s="81">
        <v>0.018811994071371567</v>
      </c>
      <c r="E71" s="95">
        <v>106</v>
      </c>
      <c r="F71" s="83">
        <v>0.011922168484984817</v>
      </c>
      <c r="G71" s="84">
        <v>0.5566037735849056</v>
      </c>
    </row>
    <row r="72" spans="1:7" ht="14.25">
      <c r="A72" s="71">
        <v>14</v>
      </c>
      <c r="B72" s="72" t="s">
        <v>70</v>
      </c>
      <c r="C72" s="95">
        <v>138</v>
      </c>
      <c r="D72" s="81">
        <v>0.01573366776878349</v>
      </c>
      <c r="E72" s="95">
        <v>107</v>
      </c>
      <c r="F72" s="83">
        <v>0.012034641772579012</v>
      </c>
      <c r="G72" s="84">
        <v>0.2897196261682242</v>
      </c>
    </row>
    <row r="73" spans="1:7" ht="14.25">
      <c r="A73" s="73">
        <v>15</v>
      </c>
      <c r="B73" s="74" t="s">
        <v>119</v>
      </c>
      <c r="C73" s="96">
        <v>111</v>
      </c>
      <c r="D73" s="86">
        <v>0.012655341466195416</v>
      </c>
      <c r="E73" s="96">
        <v>28</v>
      </c>
      <c r="F73" s="88">
        <v>0.0031492520526374985</v>
      </c>
      <c r="G73" s="89">
        <v>2.9642857142857144</v>
      </c>
    </row>
    <row r="74" spans="1:7" ht="14.25" hidden="1">
      <c r="A74" s="30"/>
      <c r="B74" s="12"/>
      <c r="C74" s="43"/>
      <c r="D74" s="45"/>
      <c r="E74" s="43"/>
      <c r="F74" s="52"/>
      <c r="G74" s="37"/>
    </row>
    <row r="75" spans="1:7" ht="14.25">
      <c r="A75" s="35"/>
      <c r="B75" s="34" t="s">
        <v>10</v>
      </c>
      <c r="C75" s="51">
        <f>C76-SUM(C59:C74)</f>
        <v>403</v>
      </c>
      <c r="D75" s="55">
        <f>C75/C76</f>
        <v>0.045946870368259035</v>
      </c>
      <c r="E75" s="51">
        <f>E76-SUM(E59:E74)</f>
        <v>351</v>
      </c>
      <c r="F75" s="55">
        <f>E75/E76</f>
        <v>0.03947812394556293</v>
      </c>
      <c r="G75" s="41">
        <f>C75/E75-1</f>
        <v>0.14814814814814814</v>
      </c>
    </row>
    <row r="76" spans="1:7" ht="14.25">
      <c r="A76" s="16"/>
      <c r="B76" s="14" t="s">
        <v>11</v>
      </c>
      <c r="C76" s="44">
        <v>8771</v>
      </c>
      <c r="D76" s="91">
        <v>1</v>
      </c>
      <c r="E76" s="44">
        <v>8891</v>
      </c>
      <c r="F76" s="93">
        <v>1</v>
      </c>
      <c r="G76" s="32">
        <v>-0.01349679451130359</v>
      </c>
    </row>
    <row r="77" spans="1:8" ht="14.25">
      <c r="A77" s="27" t="s">
        <v>46</v>
      </c>
      <c r="H77" s="31"/>
    </row>
    <row r="78" ht="14.25">
      <c r="A78" s="29" t="s">
        <v>57</v>
      </c>
    </row>
    <row r="79" ht="14.25">
      <c r="A79" t="s">
        <v>67</v>
      </c>
    </row>
    <row r="80" ht="14.25">
      <c r="A80" s="28" t="s">
        <v>47</v>
      </c>
    </row>
    <row r="81" ht="14.25">
      <c r="A81" s="15" t="s">
        <v>66</v>
      </c>
    </row>
  </sheetData>
  <sheetProtection/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priority="42" dxfId="60" operator="lessThan">
      <formula>0</formula>
    </cfRule>
  </conditionalFormatting>
  <conditionalFormatting sqref="C74:G74">
    <cfRule type="cellIs" priority="41" dxfId="61" operator="equal">
      <formula>0</formula>
    </cfRule>
  </conditionalFormatting>
  <conditionalFormatting sqref="G11:G15">
    <cfRule type="cellIs" priority="10" dxfId="60" operator="lessThan">
      <formula>0</formula>
    </cfRule>
  </conditionalFormatting>
  <conditionalFormatting sqref="G16:G25">
    <cfRule type="cellIs" priority="9" dxfId="60" operator="lessThan">
      <formula>0</formula>
    </cfRule>
  </conditionalFormatting>
  <conditionalFormatting sqref="C11:G25">
    <cfRule type="cellIs" priority="8" dxfId="61" operator="equal">
      <formula>0</formula>
    </cfRule>
  </conditionalFormatting>
  <conditionalFormatting sqref="G27">
    <cfRule type="cellIs" priority="7" dxfId="60" operator="lessThan">
      <formula>0</formula>
    </cfRule>
  </conditionalFormatting>
  <conditionalFormatting sqref="G59:G63">
    <cfRule type="cellIs" priority="6" dxfId="60" operator="lessThan">
      <formula>0</formula>
    </cfRule>
  </conditionalFormatting>
  <conditionalFormatting sqref="G64:G73">
    <cfRule type="cellIs" priority="5" dxfId="60" operator="lessThan">
      <formula>0</formula>
    </cfRule>
  </conditionalFormatting>
  <conditionalFormatting sqref="D59:D73 F59:G73">
    <cfRule type="cellIs" priority="4" dxfId="61" operator="equal">
      <formula>0</formula>
    </cfRule>
  </conditionalFormatting>
  <conditionalFormatting sqref="C59:C73">
    <cfRule type="cellIs" priority="3" dxfId="61" operator="equal">
      <formula>0</formula>
    </cfRule>
  </conditionalFormatting>
  <conditionalFormatting sqref="E59:E73">
    <cfRule type="cellIs" priority="2" dxfId="61" operator="equal">
      <formula>0</formula>
    </cfRule>
  </conditionalFormatting>
  <conditionalFormatting sqref="G76">
    <cfRule type="cellIs" priority="1" dxfId="6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2015-05-08T08:54:12Z</cp:lastPrinted>
  <dcterms:created xsi:type="dcterms:W3CDTF">2011-02-21T10:08:17Z</dcterms:created>
  <dcterms:modified xsi:type="dcterms:W3CDTF">2020-01-13T12:23:12Z</dcterms:modified>
  <cp:category/>
  <cp:version/>
  <cp:contentType/>
  <cp:contentStatus/>
</cp:coreProperties>
</file>