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356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<sst xmlns="http://schemas.openxmlformats.org/spreadsheetml/2006/main" count="264" uniqueCount="133">
  <si>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</si>
  <si>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</si>
  <si>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</si>
  <si>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</si>
  <si>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</si>
  <si>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</si>
  <si>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</si>
  <si>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</si>
  <si>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</si>
  <si>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</si>
  <si>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</si>
  <si>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</si>
  <si>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</si>
  <si>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</si>
  <si>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</si>
  <si>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</si>
  <si>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</si>
  <si>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</si>
  <si>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</si>
  <si>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</si>
  <si>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</si>
  <si>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</si>
  <si>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</si>
  <si>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</si>
  <si>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</si>
  <si>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</si>
  <si>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</si>
  <si>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</si>
  <si>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</si>
  <si>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</si>
  <si>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</si>
  <si>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</si>
  <si>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</si>
  <si>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</si>
  <si>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</si>
  <si>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</si>
  <si>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</si>
  <si>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</si>
  <si>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</si>
  <si>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</si>
  <si>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</si>
  <si>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</si>
  <si>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</si>
  <si>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</si>
  <si>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</si>
  <si>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</si>
  <si>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</si>
  <si>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</si>
  <si>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</si>
  <si>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</si>
  <si>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</si>
  <si>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</si>
  <si>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</si>
  <si>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</si>
  <si>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</si>
  <si>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</si>
  <si>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</si>
  <si>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</si>
  <si>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</si>
  <si>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</si>
  <si>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</si>
  <si>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</si>
  <si>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</si>
  <si>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</si>
  <si>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</si>
  <si>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</si>
  <si>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</si>
  <si>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</si>
  <si>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</si>
  <si>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</si>
  <si>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</si>
  <si>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</si>
  <si>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</si>
  <si>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</si>
  <si>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</si>
  <si>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</si>
  <si>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</si>
  <si>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</si>
  <si>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</si>
  <si>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</si>
  <si>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</si>
  <si>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</si>
  <si>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</si>
  <si>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</si>
  <si>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</si>
  <si>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</si>
  <si>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</si>
  <si>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</si>
  <si>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</si>
  <si>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</si>
  <si>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</si>
  <si>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</si>
  <si>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REDOS</t>
  </si>
  <si>
    <t>FFB FELDBINDER</t>
  </si>
  <si>
    <t>AUTO-TECH</t>
  </si>
  <si>
    <t>GOMAR</t>
  </si>
  <si>
    <t>SPAWLINE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</si>
  <si>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</si>
  <si>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</si>
  <si>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</si>
  <si>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</si>
  <si>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</si>
  <si>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</si>
  <si>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</si>
  <si>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</si>
  <si>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</si>
  <si>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</si>
  <si>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</si>
  <si>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</si>
  <si>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</si>
  <si>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</si>
  <si>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</si>
  <si>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</si>
  <si>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</si>
  <si>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</si>
  <si>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</si>
  <si>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</si>
  <si>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</si>
  <si>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</si>
  <si>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</si>
  <si>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</si>
  <si>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MEILLER-KIPPER</t>
  </si>
  <si>
    <t>ATLAS COPCO</t>
  </si>
  <si>
    <t>UMEGA</t>
  </si>
  <si>
    <t>2019
Wrz</t>
  </si>
  <si>
    <t>2018
Wrz</t>
  </si>
  <si>
    <t>2019
Sty - Wrz</t>
  </si>
  <si>
    <t>2018
Sty - Wrz</t>
  </si>
  <si>
    <t>Rok narastająco Styczeń - Wrzesień</t>
  </si>
  <si>
    <t xml:space="preserve">YTD January - September </t>
  </si>
  <si>
    <t>YTD January - September</t>
  </si>
  <si>
    <t>YTD January -September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</si>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</sst>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2" fillId="33" borderId="17" xfId="55" applyFont="1" applyFill="1" applyBorder="1" applyAlignment="1">
      <alignment horizontal="center" vertical="top" wrapText="1"/>
      <protection/>
    </xf>
    <xf numFmtId="0" fontId="52" fillId="33" borderId="18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13</xdr:row>
      <xdr:rowOff>257175</xdr:rowOff>
    </xdr:from>
    <xdr:to>
      <xdr:col>16</xdr:col>
      <xdr:colOff>323850</xdr:colOff>
      <xdr:row>29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200525"/>
          <a:ext cx="52768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9525</xdr:rowOff>
    </xdr:from>
    <xdr:to>
      <xdr:col>10</xdr:col>
      <xdr:colOff>314325</xdr:colOff>
      <xdr:row>84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68125"/>
          <a:ext cx="80772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104775</xdr:colOff>
      <xdr:row>67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86765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76200</xdr:rowOff>
    </xdr:from>
    <xdr:to>
      <xdr:col>8</xdr:col>
      <xdr:colOff>142875</xdr:colOff>
      <xdr:row>59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7056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36</xdr:row>
      <xdr:rowOff>66675</xdr:rowOff>
    </xdr:from>
    <xdr:to>
      <xdr:col>22</xdr:col>
      <xdr:colOff>390525</xdr:colOff>
      <xdr:row>53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6600825"/>
          <a:ext cx="8753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28575</xdr:rowOff>
    </xdr:from>
    <xdr:to>
      <xdr:col>8</xdr:col>
      <xdr:colOff>161925</xdr:colOff>
      <xdr:row>83</xdr:row>
      <xdr:rowOff>38100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944225"/>
          <a:ext cx="67246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61</xdr:row>
      <xdr:rowOff>76200</xdr:rowOff>
    </xdr:from>
    <xdr:to>
      <xdr:col>22</xdr:col>
      <xdr:colOff>371475</xdr:colOff>
      <xdr:row>78</xdr:row>
      <xdr:rowOff>114300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1372850"/>
          <a:ext cx="86963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228600</xdr:colOff>
      <xdr:row>47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7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6010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D17" sqref="D17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119</v>
      </c>
      <c r="G1" s="54">
        <v>43749</v>
      </c>
    </row>
    <row r="2" ht="15">
      <c r="G2" s="1" t="s">
        <v>107</v>
      </c>
    </row>
    <row r="3" spans="1:7" ht="25.5" customHeight="1">
      <c r="A3" s="102" t="s">
        <v>118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60" t="s">
        <v>124</v>
      </c>
      <c r="C4" s="60" t="s">
        <v>125</v>
      </c>
      <c r="D4" s="59" t="s">
        <v>105</v>
      </c>
      <c r="E4" s="60" t="s">
        <v>126</v>
      </c>
      <c r="F4" s="60" t="s">
        <v>127</v>
      </c>
      <c r="G4" s="59" t="s">
        <v>105</v>
      </c>
    </row>
    <row r="5" spans="1:7" ht="25.5" customHeight="1">
      <c r="A5" s="2" t="s">
        <v>117</v>
      </c>
      <c r="B5" s="61">
        <v>4584</v>
      </c>
      <c r="C5" s="61">
        <v>4603</v>
      </c>
      <c r="D5" s="62">
        <v>-0.004127742776450116</v>
      </c>
      <c r="E5" s="61">
        <v>48656</v>
      </c>
      <c r="F5" s="61">
        <v>46795</v>
      </c>
      <c r="G5" s="62">
        <v>0.039769206111764044</v>
      </c>
    </row>
    <row r="6" spans="1:7" ht="25.5" customHeight="1">
      <c r="A6" s="3" t="s">
        <v>116</v>
      </c>
      <c r="B6" s="63">
        <v>818</v>
      </c>
      <c r="C6" s="63">
        <v>837</v>
      </c>
      <c r="D6" s="64">
        <v>-0.022700119474313052</v>
      </c>
      <c r="E6" s="63">
        <v>8088</v>
      </c>
      <c r="F6" s="63">
        <v>7989</v>
      </c>
      <c r="G6" s="64">
        <v>0.0123920390536989</v>
      </c>
    </row>
    <row r="7" spans="1:7" ht="25.5" customHeight="1">
      <c r="A7" s="21" t="s">
        <v>115</v>
      </c>
      <c r="B7" s="63">
        <v>78</v>
      </c>
      <c r="C7" s="63">
        <v>94</v>
      </c>
      <c r="D7" s="64">
        <v>-0.17021276595744683</v>
      </c>
      <c r="E7" s="63">
        <v>1297</v>
      </c>
      <c r="F7" s="63">
        <v>1015</v>
      </c>
      <c r="G7" s="64">
        <v>0.27783251231527095</v>
      </c>
    </row>
    <row r="8" spans="1:7" ht="25.5" customHeight="1">
      <c r="A8" s="21" t="s">
        <v>114</v>
      </c>
      <c r="B8" s="63">
        <v>3335</v>
      </c>
      <c r="C8" s="63">
        <v>3362</v>
      </c>
      <c r="D8" s="64">
        <v>-0.008030933967876241</v>
      </c>
      <c r="E8" s="63">
        <v>35097</v>
      </c>
      <c r="F8" s="63">
        <v>33846</v>
      </c>
      <c r="G8" s="64">
        <v>0.03696153164332561</v>
      </c>
    </row>
    <row r="9" spans="1:7" ht="25.5" customHeight="1">
      <c r="A9" s="21" t="s">
        <v>113</v>
      </c>
      <c r="B9" s="63">
        <v>353</v>
      </c>
      <c r="C9" s="63">
        <v>310</v>
      </c>
      <c r="D9" s="64">
        <v>0.1387096774193548</v>
      </c>
      <c r="E9" s="63">
        <v>4173</v>
      </c>
      <c r="F9" s="63">
        <v>3940</v>
      </c>
      <c r="G9" s="64">
        <v>0.05913705583756346</v>
      </c>
    </row>
    <row r="10" spans="1:7" ht="25.5" customHeight="1">
      <c r="A10" s="21" t="s">
        <v>112</v>
      </c>
      <c r="B10" s="63">
        <v>0</v>
      </c>
      <c r="C10" s="63">
        <v>0</v>
      </c>
      <c r="D10" s="64"/>
      <c r="E10" s="63">
        <v>1</v>
      </c>
      <c r="F10" s="63">
        <v>5</v>
      </c>
      <c r="G10" s="64">
        <v>-0.8</v>
      </c>
    </row>
    <row r="11" spans="1:7" ht="25.5" customHeight="1">
      <c r="A11" s="2" t="s">
        <v>111</v>
      </c>
      <c r="B11" s="61">
        <v>1657</v>
      </c>
      <c r="C11" s="61">
        <v>1988</v>
      </c>
      <c r="D11" s="62">
        <v>-0.16649899396378265</v>
      </c>
      <c r="E11" s="61">
        <v>17063</v>
      </c>
      <c r="F11" s="61">
        <v>18159</v>
      </c>
      <c r="G11" s="62">
        <v>-0.06035574646180952</v>
      </c>
    </row>
    <row r="12" spans="1:7" ht="25.5" customHeight="1">
      <c r="A12" s="3" t="s">
        <v>110</v>
      </c>
      <c r="B12" s="63">
        <v>1657</v>
      </c>
      <c r="C12" s="63">
        <v>1987</v>
      </c>
      <c r="D12" s="64">
        <v>-0.16607951685958733</v>
      </c>
      <c r="E12" s="63">
        <v>17057</v>
      </c>
      <c r="F12" s="63">
        <v>18147</v>
      </c>
      <c r="G12" s="64">
        <v>-0.0600650245219595</v>
      </c>
    </row>
    <row r="13" spans="1:7" ht="25.5" customHeight="1">
      <c r="A13" s="21" t="s">
        <v>109</v>
      </c>
      <c r="B13" s="63">
        <v>0</v>
      </c>
      <c r="C13" s="63">
        <v>1</v>
      </c>
      <c r="D13" s="64">
        <v>-1</v>
      </c>
      <c r="E13" s="63">
        <v>6</v>
      </c>
      <c r="F13" s="63">
        <v>12</v>
      </c>
      <c r="G13" s="64">
        <v>-0.5</v>
      </c>
    </row>
    <row r="14" spans="1:8" ht="25.5" customHeight="1">
      <c r="A14" s="5" t="s">
        <v>108</v>
      </c>
      <c r="B14" s="65">
        <v>6241</v>
      </c>
      <c r="C14" s="65">
        <v>6591</v>
      </c>
      <c r="D14" s="66">
        <v>-0.05310271582460935</v>
      </c>
      <c r="E14" s="65">
        <v>65719</v>
      </c>
      <c r="F14" s="65">
        <v>64954</v>
      </c>
      <c r="G14" s="66">
        <v>0.011777565661853062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107</v>
      </c>
    </row>
    <row r="20" spans="1:7" ht="25.5" customHeight="1">
      <c r="A20" s="102" t="s">
        <v>106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60" t="s">
        <v>124</v>
      </c>
      <c r="C21" s="60" t="s">
        <v>125</v>
      </c>
      <c r="D21" s="59" t="s">
        <v>105</v>
      </c>
      <c r="E21" s="60" t="s">
        <v>126</v>
      </c>
      <c r="F21" s="60" t="s">
        <v>127</v>
      </c>
      <c r="G21" s="59" t="s">
        <v>105</v>
      </c>
    </row>
    <row r="22" spans="1:7" ht="25.5" customHeight="1">
      <c r="A22" s="2" t="s">
        <v>104</v>
      </c>
      <c r="B22" s="61">
        <v>211</v>
      </c>
      <c r="C22" s="61">
        <v>175</v>
      </c>
      <c r="D22" s="62">
        <v>0.20571428571428574</v>
      </c>
      <c r="E22" s="61">
        <v>1952</v>
      </c>
      <c r="F22" s="61">
        <v>2058</v>
      </c>
      <c r="G22" s="62">
        <v>-0.05150631681243922</v>
      </c>
    </row>
    <row r="23" spans="1:7" ht="25.5" customHeight="1">
      <c r="A23" s="3" t="s">
        <v>103</v>
      </c>
      <c r="B23" s="63">
        <v>209</v>
      </c>
      <c r="C23" s="63">
        <v>173</v>
      </c>
      <c r="D23" s="64">
        <v>0.20809248554913284</v>
      </c>
      <c r="E23" s="63">
        <v>1933</v>
      </c>
      <c r="F23" s="63">
        <v>2037</v>
      </c>
      <c r="G23" s="64">
        <v>-0.05105547373588615</v>
      </c>
    </row>
    <row r="24" spans="1:7" ht="25.5" customHeight="1">
      <c r="A24" s="3" t="s">
        <v>102</v>
      </c>
      <c r="B24" s="63">
        <v>2</v>
      </c>
      <c r="C24" s="63">
        <v>2</v>
      </c>
      <c r="D24" s="64">
        <v>0</v>
      </c>
      <c r="E24" s="63">
        <v>19</v>
      </c>
      <c r="F24" s="63">
        <v>21</v>
      </c>
      <c r="G24" s="64">
        <v>-0.09523809523809523</v>
      </c>
    </row>
    <row r="25" spans="1:7" ht="25.5" customHeight="1">
      <c r="A25" s="2" t="s">
        <v>101</v>
      </c>
      <c r="B25" s="61">
        <v>1656</v>
      </c>
      <c r="C25" s="61">
        <v>1987</v>
      </c>
      <c r="D25" s="62">
        <v>-0.16658278812279814</v>
      </c>
      <c r="E25" s="61">
        <v>17060</v>
      </c>
      <c r="F25" s="61">
        <v>18139</v>
      </c>
      <c r="G25" s="62">
        <v>-0.05948508738078173</v>
      </c>
    </row>
    <row r="26" spans="1:7" ht="25.5" customHeight="1">
      <c r="A26" s="23" t="s">
        <v>100</v>
      </c>
      <c r="B26" s="67">
        <v>1656</v>
      </c>
      <c r="C26" s="67">
        <v>1986</v>
      </c>
      <c r="D26" s="68">
        <v>-0.16616314199395765</v>
      </c>
      <c r="E26" s="67">
        <v>17055</v>
      </c>
      <c r="F26" s="67">
        <v>18131</v>
      </c>
      <c r="G26" s="68">
        <v>-0.05934587171143346</v>
      </c>
    </row>
    <row r="27" spans="1:7" ht="25.5" customHeight="1">
      <c r="A27" s="3" t="s">
        <v>99</v>
      </c>
      <c r="B27" s="63">
        <v>0</v>
      </c>
      <c r="C27" s="63">
        <v>1</v>
      </c>
      <c r="D27" s="64">
        <v>-1</v>
      </c>
      <c r="E27" s="63">
        <v>5</v>
      </c>
      <c r="F27" s="63">
        <v>8</v>
      </c>
      <c r="G27" s="64">
        <v>-0.375</v>
      </c>
    </row>
    <row r="28" spans="1:8" ht="25.5" customHeight="1">
      <c r="A28" s="5" t="s">
        <v>98</v>
      </c>
      <c r="B28" s="65">
        <v>1867</v>
      </c>
      <c r="C28" s="65">
        <v>2162</v>
      </c>
      <c r="D28" s="66">
        <v>-0.1364477335800185</v>
      </c>
      <c r="E28" s="65">
        <v>19012</v>
      </c>
      <c r="F28" s="65">
        <v>20197</v>
      </c>
      <c r="G28" s="66">
        <v>-0.058672080011882954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69">
      <selection activeCell="I38" sqref="I38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43749</v>
      </c>
    </row>
    <row r="2" spans="1:10" ht="14.25" customHeight="1">
      <c r="A2" s="116" t="s">
        <v>27</v>
      </c>
      <c r="B2" s="116"/>
      <c r="C2" s="116"/>
      <c r="D2" s="116"/>
      <c r="E2" s="116"/>
      <c r="F2" s="116"/>
      <c r="G2" s="116"/>
      <c r="H2" s="24"/>
      <c r="I2" s="24"/>
      <c r="J2" s="24"/>
    </row>
    <row r="3" spans="1:10" ht="14.25" customHeight="1">
      <c r="A3" s="117" t="s">
        <v>26</v>
      </c>
      <c r="B3" s="117"/>
      <c r="C3" s="117"/>
      <c r="D3" s="117"/>
      <c r="E3" s="117"/>
      <c r="F3" s="117"/>
      <c r="G3" s="117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8" t="s">
        <v>0</v>
      </c>
      <c r="B5" s="120" t="s">
        <v>1</v>
      </c>
      <c r="C5" s="122" t="s">
        <v>128</v>
      </c>
      <c r="D5" s="123"/>
      <c r="E5" s="123"/>
      <c r="F5" s="123"/>
      <c r="G5" s="124"/>
    </row>
    <row r="6" spans="1:7" ht="14.25" customHeight="1">
      <c r="A6" s="119"/>
      <c r="B6" s="121"/>
      <c r="C6" s="125" t="s">
        <v>129</v>
      </c>
      <c r="D6" s="126"/>
      <c r="E6" s="126"/>
      <c r="F6" s="126"/>
      <c r="G6" s="127"/>
    </row>
    <row r="7" spans="1:7" ht="14.25" customHeight="1">
      <c r="A7" s="119"/>
      <c r="B7" s="119"/>
      <c r="C7" s="105">
        <v>2019</v>
      </c>
      <c r="D7" s="106"/>
      <c r="E7" s="109">
        <v>2018</v>
      </c>
      <c r="F7" s="106"/>
      <c r="G7" s="111" t="s">
        <v>3</v>
      </c>
    </row>
    <row r="8" spans="1:7" ht="14.25" customHeight="1">
      <c r="A8" s="112" t="s">
        <v>4</v>
      </c>
      <c r="B8" s="112" t="s">
        <v>5</v>
      </c>
      <c r="C8" s="107"/>
      <c r="D8" s="108"/>
      <c r="E8" s="110"/>
      <c r="F8" s="108"/>
      <c r="G8" s="111"/>
    </row>
    <row r="9" spans="1:7" ht="14.25" customHeight="1">
      <c r="A9" s="112"/>
      <c r="B9" s="112"/>
      <c r="C9" s="20" t="s">
        <v>6</v>
      </c>
      <c r="D9" s="42" t="s">
        <v>2</v>
      </c>
      <c r="E9" s="98" t="s">
        <v>6</v>
      </c>
      <c r="F9" s="42" t="s">
        <v>2</v>
      </c>
      <c r="G9" s="114" t="s">
        <v>7</v>
      </c>
    </row>
    <row r="10" spans="1:7" ht="14.25" customHeight="1">
      <c r="A10" s="113"/>
      <c r="B10" s="113"/>
      <c r="C10" s="19" t="s">
        <v>8</v>
      </c>
      <c r="D10" s="97" t="s">
        <v>9</v>
      </c>
      <c r="E10" s="7" t="s">
        <v>8</v>
      </c>
      <c r="F10" s="97" t="s">
        <v>9</v>
      </c>
      <c r="G10" s="115"/>
    </row>
    <row r="11" spans="1:7" ht="14.25" customHeight="1">
      <c r="A11" s="69">
        <v>1</v>
      </c>
      <c r="B11" s="70" t="s">
        <v>14</v>
      </c>
      <c r="C11" s="75">
        <v>4495</v>
      </c>
      <c r="D11" s="76">
        <v>0.23642962339575005</v>
      </c>
      <c r="E11" s="77">
        <v>4613</v>
      </c>
      <c r="F11" s="78">
        <v>0.2284002574639798</v>
      </c>
      <c r="G11" s="79">
        <v>-0.02557988293951874</v>
      </c>
    </row>
    <row r="12" spans="1:7" ht="14.25" customHeight="1">
      <c r="A12" s="71">
        <v>2</v>
      </c>
      <c r="B12" s="72" t="s">
        <v>15</v>
      </c>
      <c r="C12" s="80">
        <v>3343</v>
      </c>
      <c r="D12" s="81">
        <v>0.1758363139070061</v>
      </c>
      <c r="E12" s="82">
        <v>3463</v>
      </c>
      <c r="F12" s="83">
        <v>0.17146110808535922</v>
      </c>
      <c r="G12" s="84">
        <v>-0.03465203580710363</v>
      </c>
    </row>
    <row r="13" spans="1:7" ht="14.25" customHeight="1">
      <c r="A13" s="71">
        <v>3</v>
      </c>
      <c r="B13" s="72" t="s">
        <v>16</v>
      </c>
      <c r="C13" s="80">
        <v>2607</v>
      </c>
      <c r="D13" s="81">
        <v>0.1371239217336419</v>
      </c>
      <c r="E13" s="82">
        <v>3007</v>
      </c>
      <c r="F13" s="83">
        <v>0.14888349754914096</v>
      </c>
      <c r="G13" s="84">
        <v>-0.13302294645826407</v>
      </c>
    </row>
    <row r="14" spans="1:7" ht="14.25" customHeight="1">
      <c r="A14" s="71">
        <v>4</v>
      </c>
      <c r="B14" s="72" t="s">
        <v>17</v>
      </c>
      <c r="C14" s="80">
        <v>1354</v>
      </c>
      <c r="D14" s="81">
        <v>0.07121817799284662</v>
      </c>
      <c r="E14" s="82">
        <v>1585</v>
      </c>
      <c r="F14" s="83">
        <v>0.07847700153488142</v>
      </c>
      <c r="G14" s="84">
        <v>-0.14574132492113567</v>
      </c>
    </row>
    <row r="15" spans="1:7" ht="14.25" customHeight="1">
      <c r="A15" s="73">
        <v>5</v>
      </c>
      <c r="B15" s="74" t="s">
        <v>20</v>
      </c>
      <c r="C15" s="85">
        <v>790</v>
      </c>
      <c r="D15" s="86">
        <v>0.041552703555649065</v>
      </c>
      <c r="E15" s="87">
        <v>864</v>
      </c>
      <c r="F15" s="88">
        <v>0.042778630489676686</v>
      </c>
      <c r="G15" s="89">
        <v>-0.08564814814814814</v>
      </c>
    </row>
    <row r="16" spans="1:7" ht="14.25" customHeight="1">
      <c r="A16" s="69">
        <v>6</v>
      </c>
      <c r="B16" s="70" t="s">
        <v>58</v>
      </c>
      <c r="C16" s="75">
        <v>501</v>
      </c>
      <c r="D16" s="76">
        <v>0.026351777824531873</v>
      </c>
      <c r="E16" s="77">
        <v>427</v>
      </c>
      <c r="F16" s="78">
        <v>0.021141753725800863</v>
      </c>
      <c r="G16" s="79">
        <v>0.1733021077283372</v>
      </c>
    </row>
    <row r="17" spans="1:7" ht="14.25" customHeight="1">
      <c r="A17" s="71">
        <v>7</v>
      </c>
      <c r="B17" s="72" t="s">
        <v>19</v>
      </c>
      <c r="C17" s="80">
        <v>496</v>
      </c>
      <c r="D17" s="81">
        <v>0.02608878602987587</v>
      </c>
      <c r="E17" s="82">
        <v>570</v>
      </c>
      <c r="F17" s="83">
        <v>0.028222013170272814</v>
      </c>
      <c r="G17" s="84">
        <v>-0.12982456140350873</v>
      </c>
    </row>
    <row r="18" spans="1:7" ht="14.25" customHeight="1">
      <c r="A18" s="71">
        <v>8</v>
      </c>
      <c r="B18" s="72" t="s">
        <v>18</v>
      </c>
      <c r="C18" s="80">
        <v>452</v>
      </c>
      <c r="D18" s="81">
        <v>0.02377445823690301</v>
      </c>
      <c r="E18" s="82">
        <v>564</v>
      </c>
      <c r="F18" s="83">
        <v>0.027924939347427836</v>
      </c>
      <c r="G18" s="84">
        <v>-0.1985815602836879</v>
      </c>
    </row>
    <row r="19" spans="1:7" ht="14.25" customHeight="1">
      <c r="A19" s="71">
        <v>9</v>
      </c>
      <c r="B19" s="72" t="s">
        <v>22</v>
      </c>
      <c r="C19" s="80">
        <v>350</v>
      </c>
      <c r="D19" s="81">
        <v>0.018409425625920472</v>
      </c>
      <c r="E19" s="82">
        <v>331</v>
      </c>
      <c r="F19" s="83">
        <v>0.016388572560281228</v>
      </c>
      <c r="G19" s="84">
        <v>0.05740181268882183</v>
      </c>
    </row>
    <row r="20" spans="1:7" ht="14.25" customHeight="1">
      <c r="A20" s="73">
        <v>10</v>
      </c>
      <c r="B20" s="74" t="s">
        <v>60</v>
      </c>
      <c r="C20" s="85">
        <v>337</v>
      </c>
      <c r="D20" s="86">
        <v>0.017725646959814854</v>
      </c>
      <c r="E20" s="87">
        <v>236</v>
      </c>
      <c r="F20" s="88">
        <v>0.011684903698569095</v>
      </c>
      <c r="G20" s="89">
        <v>0.4279661016949152</v>
      </c>
    </row>
    <row r="21" spans="1:7" ht="14.25" customHeight="1">
      <c r="A21" s="69">
        <v>11</v>
      </c>
      <c r="B21" s="70" t="s">
        <v>21</v>
      </c>
      <c r="C21" s="75">
        <v>319</v>
      </c>
      <c r="D21" s="76">
        <v>0.01677887649905323</v>
      </c>
      <c r="E21" s="77">
        <v>418</v>
      </c>
      <c r="F21" s="78">
        <v>0.020696142991533398</v>
      </c>
      <c r="G21" s="79">
        <v>-0.23684210526315785</v>
      </c>
    </row>
    <row r="22" spans="1:7" ht="14.25" customHeight="1">
      <c r="A22" s="71">
        <v>12</v>
      </c>
      <c r="B22" s="72" t="s">
        <v>71</v>
      </c>
      <c r="C22" s="80">
        <v>308</v>
      </c>
      <c r="D22" s="81">
        <v>0.016200294550810016</v>
      </c>
      <c r="E22" s="82">
        <v>322</v>
      </c>
      <c r="F22" s="83">
        <v>0.015942961826013763</v>
      </c>
      <c r="G22" s="84">
        <v>-0.04347826086956519</v>
      </c>
    </row>
    <row r="23" spans="1:7" ht="14.25" customHeight="1">
      <c r="A23" s="71">
        <v>13</v>
      </c>
      <c r="B23" s="72" t="s">
        <v>74</v>
      </c>
      <c r="C23" s="80">
        <v>262</v>
      </c>
      <c r="D23" s="81">
        <v>0.013780770039974752</v>
      </c>
      <c r="E23" s="82">
        <v>239</v>
      </c>
      <c r="F23" s="83">
        <v>0.011833440609991582</v>
      </c>
      <c r="G23" s="84">
        <v>0.09623430962343105</v>
      </c>
    </row>
    <row r="24" spans="1:7" ht="14.25" customHeight="1">
      <c r="A24" s="71">
        <v>14</v>
      </c>
      <c r="B24" s="72" t="s">
        <v>23</v>
      </c>
      <c r="C24" s="80">
        <v>249</v>
      </c>
      <c r="D24" s="81">
        <v>0.013096991373869136</v>
      </c>
      <c r="E24" s="82">
        <v>254</v>
      </c>
      <c r="F24" s="83">
        <v>0.012576125167104026</v>
      </c>
      <c r="G24" s="84">
        <v>-0.019685039370078705</v>
      </c>
    </row>
    <row r="25" spans="1:7" ht="14.25" customHeight="1">
      <c r="A25" s="73">
        <v>15</v>
      </c>
      <c r="B25" s="74" t="s">
        <v>25</v>
      </c>
      <c r="C25" s="85">
        <v>226</v>
      </c>
      <c r="D25" s="86">
        <v>0.011887229118451505</v>
      </c>
      <c r="E25" s="87">
        <v>296</v>
      </c>
      <c r="F25" s="88">
        <v>0.014655641927018865</v>
      </c>
      <c r="G25" s="89">
        <v>-0.2364864864864865</v>
      </c>
    </row>
    <row r="26" spans="1:7" ht="14.25" customHeight="1">
      <c r="A26" s="69">
        <v>16</v>
      </c>
      <c r="B26" s="70" t="s">
        <v>24</v>
      </c>
      <c r="C26" s="75">
        <v>217</v>
      </c>
      <c r="D26" s="76">
        <v>0.011413843888070692</v>
      </c>
      <c r="E26" s="77">
        <v>207</v>
      </c>
      <c r="F26" s="78">
        <v>0.010249046888151706</v>
      </c>
      <c r="G26" s="79">
        <v>0.048309178743961345</v>
      </c>
    </row>
    <row r="27" spans="1:7" ht="14.25" customHeight="1">
      <c r="A27" s="71">
        <v>17</v>
      </c>
      <c r="B27" s="72" t="s">
        <v>93</v>
      </c>
      <c r="C27" s="80">
        <v>164</v>
      </c>
      <c r="D27" s="81">
        <v>0.008626130864717021</v>
      </c>
      <c r="E27" s="82">
        <v>219</v>
      </c>
      <c r="F27" s="83">
        <v>0.010843194533841659</v>
      </c>
      <c r="G27" s="84">
        <v>-0.25114155251141557</v>
      </c>
    </row>
    <row r="28" spans="1:7" ht="14.25" customHeight="1">
      <c r="A28" s="71">
        <v>18</v>
      </c>
      <c r="B28" s="72" t="s">
        <v>89</v>
      </c>
      <c r="C28" s="80">
        <v>142</v>
      </c>
      <c r="D28" s="81">
        <v>0.007468966968230591</v>
      </c>
      <c r="E28" s="82">
        <v>99</v>
      </c>
      <c r="F28" s="83">
        <v>0.00490171807694212</v>
      </c>
      <c r="G28" s="84">
        <v>0.43434343434343425</v>
      </c>
    </row>
    <row r="29" spans="1:7" ht="14.25" customHeight="1">
      <c r="A29" s="71">
        <v>19</v>
      </c>
      <c r="B29" s="72" t="s">
        <v>64</v>
      </c>
      <c r="C29" s="80">
        <v>139</v>
      </c>
      <c r="D29" s="81">
        <v>0.007311171891436988</v>
      </c>
      <c r="E29" s="82">
        <v>155</v>
      </c>
      <c r="F29" s="83">
        <v>0.007674407090161905</v>
      </c>
      <c r="G29" s="84">
        <v>-0.10322580645161294</v>
      </c>
    </row>
    <row r="30" spans="1:7" ht="14.25" customHeight="1">
      <c r="A30" s="73">
        <v>20</v>
      </c>
      <c r="B30" s="74" t="s">
        <v>92</v>
      </c>
      <c r="C30" s="85">
        <v>133</v>
      </c>
      <c r="D30" s="86">
        <v>0.006995581737849779</v>
      </c>
      <c r="E30" s="87">
        <v>123</v>
      </c>
      <c r="F30" s="88">
        <v>0.006090013368322028</v>
      </c>
      <c r="G30" s="89">
        <v>0.08130081300813008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2128</v>
      </c>
      <c r="D36" s="55">
        <f>C36/C37</f>
        <v>0.11192930780559647</v>
      </c>
      <c r="E36" s="36">
        <f>E37-SUM(E11:E35)</f>
        <v>2205</v>
      </c>
      <c r="F36" s="55">
        <f>E36/E37</f>
        <v>0.10917462989552904</v>
      </c>
      <c r="G36" s="41">
        <f>C36/E36-1</f>
        <v>-0.03492063492063491</v>
      </c>
    </row>
    <row r="37" spans="1:8" ht="14.25" customHeight="1">
      <c r="A37" s="16"/>
      <c r="B37" s="14" t="s">
        <v>11</v>
      </c>
      <c r="C37" s="90">
        <v>19012</v>
      </c>
      <c r="D37" s="91">
        <v>1</v>
      </c>
      <c r="E37" s="92">
        <v>20197</v>
      </c>
      <c r="F37" s="93">
        <v>0.9999999999999994</v>
      </c>
      <c r="G37" s="32">
        <v>-0.058672080011882954</v>
      </c>
      <c r="H37" s="99"/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46">
      <selection activeCell="F34" sqref="F34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43749</v>
      </c>
    </row>
    <row r="2" spans="1:8" ht="14.25" customHeight="1">
      <c r="A2" s="116" t="s">
        <v>29</v>
      </c>
      <c r="B2" s="116"/>
      <c r="C2" s="116"/>
      <c r="D2" s="116"/>
      <c r="E2" s="116"/>
      <c r="F2" s="116"/>
      <c r="G2" s="116"/>
      <c r="H2" s="24"/>
    </row>
    <row r="3" spans="1:8" ht="14.25" customHeight="1">
      <c r="A3" s="117" t="s">
        <v>69</v>
      </c>
      <c r="B3" s="117"/>
      <c r="C3" s="117"/>
      <c r="D3" s="117"/>
      <c r="E3" s="117"/>
      <c r="F3" s="117"/>
      <c r="G3" s="117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20" t="s">
        <v>0</v>
      </c>
      <c r="B5" s="120" t="s">
        <v>1</v>
      </c>
      <c r="C5" s="122" t="s">
        <v>128</v>
      </c>
      <c r="D5" s="123"/>
      <c r="E5" s="123"/>
      <c r="F5" s="123"/>
      <c r="G5" s="124"/>
    </row>
    <row r="6" spans="1:7" ht="14.25" customHeight="1">
      <c r="A6" s="121"/>
      <c r="B6" s="121"/>
      <c r="C6" s="125" t="s">
        <v>130</v>
      </c>
      <c r="D6" s="126"/>
      <c r="E6" s="126"/>
      <c r="F6" s="126"/>
      <c r="G6" s="127"/>
    </row>
    <row r="7" spans="1:7" ht="14.25" customHeight="1">
      <c r="A7" s="121"/>
      <c r="B7" s="121"/>
      <c r="C7" s="105">
        <v>2019</v>
      </c>
      <c r="D7" s="106"/>
      <c r="E7" s="105">
        <v>2018</v>
      </c>
      <c r="F7" s="106"/>
      <c r="G7" s="128" t="s">
        <v>3</v>
      </c>
    </row>
    <row r="8" spans="1:7" ht="14.25" customHeight="1">
      <c r="A8" s="130" t="s">
        <v>4</v>
      </c>
      <c r="B8" s="130" t="s">
        <v>5</v>
      </c>
      <c r="C8" s="107"/>
      <c r="D8" s="108"/>
      <c r="E8" s="107"/>
      <c r="F8" s="108"/>
      <c r="G8" s="129"/>
    </row>
    <row r="9" spans="1:7" ht="14.25" customHeight="1">
      <c r="A9" s="130"/>
      <c r="B9" s="130"/>
      <c r="C9" s="20" t="s">
        <v>6</v>
      </c>
      <c r="D9" s="42" t="s">
        <v>2</v>
      </c>
      <c r="E9" s="98" t="s">
        <v>6</v>
      </c>
      <c r="F9" s="42" t="s">
        <v>2</v>
      </c>
      <c r="G9" s="132" t="s">
        <v>7</v>
      </c>
    </row>
    <row r="10" spans="1:7" ht="14.25" customHeight="1">
      <c r="A10" s="131"/>
      <c r="B10" s="131"/>
      <c r="C10" s="19" t="s">
        <v>8</v>
      </c>
      <c r="D10" s="97" t="s">
        <v>9</v>
      </c>
      <c r="E10" s="7" t="s">
        <v>8</v>
      </c>
      <c r="F10" s="97" t="s">
        <v>9</v>
      </c>
      <c r="G10" s="133"/>
    </row>
    <row r="11" spans="1:7" ht="14.25" customHeight="1">
      <c r="A11" s="69">
        <v>1</v>
      </c>
      <c r="B11" s="70" t="s">
        <v>14</v>
      </c>
      <c r="C11" s="75">
        <v>4490</v>
      </c>
      <c r="D11" s="76">
        <v>0.26318874560375144</v>
      </c>
      <c r="E11" s="77">
        <v>4598</v>
      </c>
      <c r="F11" s="78">
        <v>0.2534869617950273</v>
      </c>
      <c r="G11" s="79">
        <v>-0.02348847324923875</v>
      </c>
    </row>
    <row r="12" spans="1:7" ht="14.25" customHeight="1">
      <c r="A12" s="71">
        <v>2</v>
      </c>
      <c r="B12" s="72" t="s">
        <v>15</v>
      </c>
      <c r="C12" s="80">
        <v>3309</v>
      </c>
      <c r="D12" s="81">
        <v>0.1939624853458382</v>
      </c>
      <c r="E12" s="82">
        <v>3441</v>
      </c>
      <c r="F12" s="83">
        <v>0.18970174761563482</v>
      </c>
      <c r="G12" s="84">
        <v>-0.038360941586748076</v>
      </c>
    </row>
    <row r="13" spans="1:7" ht="14.25" customHeight="1">
      <c r="A13" s="71">
        <v>3</v>
      </c>
      <c r="B13" s="72" t="s">
        <v>16</v>
      </c>
      <c r="C13" s="80">
        <v>2323</v>
      </c>
      <c r="D13" s="81">
        <v>0.1361664712778429</v>
      </c>
      <c r="E13" s="82">
        <v>2618</v>
      </c>
      <c r="F13" s="83">
        <v>0.14432989690721648</v>
      </c>
      <c r="G13" s="84">
        <v>-0.11268143621084803</v>
      </c>
    </row>
    <row r="14" spans="1:7" ht="14.25" customHeight="1">
      <c r="A14" s="71">
        <v>4</v>
      </c>
      <c r="B14" s="72" t="s">
        <v>17</v>
      </c>
      <c r="C14" s="80">
        <v>1328</v>
      </c>
      <c r="D14" s="81">
        <v>0.07784290738569753</v>
      </c>
      <c r="E14" s="82">
        <v>1564</v>
      </c>
      <c r="F14" s="83">
        <v>0.08622305529522024</v>
      </c>
      <c r="G14" s="84">
        <v>-0.15089514066496168</v>
      </c>
    </row>
    <row r="15" spans="1:7" ht="14.25" customHeight="1">
      <c r="A15" s="73">
        <v>5</v>
      </c>
      <c r="B15" s="74" t="s">
        <v>20</v>
      </c>
      <c r="C15" s="85">
        <v>759</v>
      </c>
      <c r="D15" s="86">
        <v>0.04449003516998828</v>
      </c>
      <c r="E15" s="87">
        <v>851</v>
      </c>
      <c r="F15" s="88">
        <v>0.046915485969458076</v>
      </c>
      <c r="G15" s="89">
        <v>-0.10810810810810811</v>
      </c>
    </row>
    <row r="16" spans="1:7" ht="14.25" customHeight="1">
      <c r="A16" s="69">
        <v>6</v>
      </c>
      <c r="B16" s="70" t="s">
        <v>19</v>
      </c>
      <c r="C16" s="75">
        <v>476</v>
      </c>
      <c r="D16" s="76">
        <v>0.027901524032825323</v>
      </c>
      <c r="E16" s="77">
        <v>560</v>
      </c>
      <c r="F16" s="78">
        <v>0.030872705220794973</v>
      </c>
      <c r="G16" s="79">
        <v>-0.15000000000000002</v>
      </c>
    </row>
    <row r="17" spans="1:7" ht="14.25" customHeight="1">
      <c r="A17" s="71">
        <v>7</v>
      </c>
      <c r="B17" s="72" t="s">
        <v>18</v>
      </c>
      <c r="C17" s="80">
        <v>438</v>
      </c>
      <c r="D17" s="81">
        <v>0.02567409144196952</v>
      </c>
      <c r="E17" s="82">
        <v>555</v>
      </c>
      <c r="F17" s="83">
        <v>0.030597056067037873</v>
      </c>
      <c r="G17" s="84">
        <v>-0.21081081081081077</v>
      </c>
    </row>
    <row r="18" spans="1:7" ht="14.25" customHeight="1">
      <c r="A18" s="71">
        <v>8</v>
      </c>
      <c r="B18" s="72" t="s">
        <v>22</v>
      </c>
      <c r="C18" s="80">
        <v>350</v>
      </c>
      <c r="D18" s="81">
        <v>0.020515826494724502</v>
      </c>
      <c r="E18" s="82">
        <v>331</v>
      </c>
      <c r="F18" s="83">
        <v>0.018247973978719887</v>
      </c>
      <c r="G18" s="84">
        <v>0.05740181268882183</v>
      </c>
    </row>
    <row r="19" spans="1:7" ht="14.25" customHeight="1">
      <c r="A19" s="71">
        <v>9</v>
      </c>
      <c r="B19" s="72" t="s">
        <v>60</v>
      </c>
      <c r="C19" s="80">
        <v>337</v>
      </c>
      <c r="D19" s="81">
        <v>0.019753810082063308</v>
      </c>
      <c r="E19" s="82">
        <v>236</v>
      </c>
      <c r="F19" s="83">
        <v>0.013010640057335024</v>
      </c>
      <c r="G19" s="84">
        <v>0.4279661016949152</v>
      </c>
    </row>
    <row r="20" spans="1:7" ht="14.25" customHeight="1">
      <c r="A20" s="73">
        <v>10</v>
      </c>
      <c r="B20" s="74" t="s">
        <v>21</v>
      </c>
      <c r="C20" s="85">
        <v>268</v>
      </c>
      <c r="D20" s="86">
        <v>0.01570926143024619</v>
      </c>
      <c r="E20" s="87">
        <v>335</v>
      </c>
      <c r="F20" s="88">
        <v>0.018468493301725564</v>
      </c>
      <c r="G20" s="89">
        <v>-0.19999999999999996</v>
      </c>
    </row>
    <row r="21" spans="1:7" ht="14.25" customHeight="1">
      <c r="A21" s="69">
        <v>11</v>
      </c>
      <c r="B21" s="70" t="s">
        <v>74</v>
      </c>
      <c r="C21" s="75">
        <v>260</v>
      </c>
      <c r="D21" s="76">
        <v>0.015240328253223915</v>
      </c>
      <c r="E21" s="77">
        <v>238</v>
      </c>
      <c r="F21" s="78">
        <v>0.013120899718837863</v>
      </c>
      <c r="G21" s="79">
        <v>0.09243697478991586</v>
      </c>
    </row>
    <row r="22" spans="1:7" ht="14.25" customHeight="1">
      <c r="A22" s="71">
        <v>12</v>
      </c>
      <c r="B22" s="72" t="s">
        <v>23</v>
      </c>
      <c r="C22" s="80">
        <v>249</v>
      </c>
      <c r="D22" s="81">
        <v>0.014595545134818288</v>
      </c>
      <c r="E22" s="82">
        <v>254</v>
      </c>
      <c r="F22" s="83">
        <v>0.014002977010860576</v>
      </c>
      <c r="G22" s="84">
        <v>-0.019685039370078705</v>
      </c>
    </row>
    <row r="23" spans="1:7" ht="14.25" customHeight="1">
      <c r="A23" s="71">
        <v>13</v>
      </c>
      <c r="B23" s="72" t="s">
        <v>24</v>
      </c>
      <c r="C23" s="80">
        <v>214</v>
      </c>
      <c r="D23" s="81">
        <v>0.012543962485345839</v>
      </c>
      <c r="E23" s="82">
        <v>196</v>
      </c>
      <c r="F23" s="83">
        <v>0.01080544682727824</v>
      </c>
      <c r="G23" s="84">
        <v>0.09183673469387754</v>
      </c>
    </row>
    <row r="24" spans="1:7" ht="14.25" customHeight="1">
      <c r="A24" s="71">
        <v>14</v>
      </c>
      <c r="B24" s="72" t="s">
        <v>25</v>
      </c>
      <c r="C24" s="80">
        <v>212</v>
      </c>
      <c r="D24" s="81">
        <v>0.01242672919109027</v>
      </c>
      <c r="E24" s="82">
        <v>287</v>
      </c>
      <c r="F24" s="83">
        <v>0.015822261425657423</v>
      </c>
      <c r="G24" s="84">
        <v>-0.26132404181184665</v>
      </c>
    </row>
    <row r="25" spans="1:7" ht="14.25" customHeight="1">
      <c r="A25" s="73">
        <v>15</v>
      </c>
      <c r="B25" s="74" t="s">
        <v>93</v>
      </c>
      <c r="C25" s="85">
        <v>164</v>
      </c>
      <c r="D25" s="86">
        <v>0.009613130128956624</v>
      </c>
      <c r="E25" s="87">
        <v>219</v>
      </c>
      <c r="F25" s="88">
        <v>0.01207343293456089</v>
      </c>
      <c r="G25" s="89">
        <v>-0.25114155251141557</v>
      </c>
    </row>
    <row r="26" spans="1:7" ht="14.25" customHeight="1">
      <c r="A26" s="69">
        <v>16</v>
      </c>
      <c r="B26" s="70" t="s">
        <v>89</v>
      </c>
      <c r="C26" s="75">
        <v>142</v>
      </c>
      <c r="D26" s="76">
        <v>0.008323563892145369</v>
      </c>
      <c r="E26" s="77">
        <v>99</v>
      </c>
      <c r="F26" s="78">
        <v>0.005457853244390539</v>
      </c>
      <c r="G26" s="79">
        <v>0.43434343434343425</v>
      </c>
    </row>
    <row r="27" spans="1:7" ht="14.25" customHeight="1">
      <c r="A27" s="71">
        <v>17</v>
      </c>
      <c r="B27" s="72" t="s">
        <v>64</v>
      </c>
      <c r="C27" s="80">
        <v>139</v>
      </c>
      <c r="D27" s="81">
        <v>0.008147713950762017</v>
      </c>
      <c r="E27" s="82">
        <v>155</v>
      </c>
      <c r="F27" s="83">
        <v>0.008545123766470037</v>
      </c>
      <c r="G27" s="84">
        <v>-0.10322580645161294</v>
      </c>
    </row>
    <row r="28" spans="1:7" ht="14.25" customHeight="1">
      <c r="A28" s="71">
        <v>18</v>
      </c>
      <c r="B28" s="72" t="s">
        <v>91</v>
      </c>
      <c r="C28" s="80">
        <v>95</v>
      </c>
      <c r="D28" s="81">
        <v>0.005568581477139508</v>
      </c>
      <c r="E28" s="82">
        <v>59</v>
      </c>
      <c r="F28" s="83">
        <v>0.003252660014333756</v>
      </c>
      <c r="G28" s="84">
        <v>0.6101694915254237</v>
      </c>
    </row>
    <row r="29" spans="1:7" ht="14.25" customHeight="1">
      <c r="A29" s="71">
        <v>19</v>
      </c>
      <c r="B29" s="72" t="s">
        <v>121</v>
      </c>
      <c r="C29" s="80">
        <v>87</v>
      </c>
      <c r="D29" s="81">
        <v>0.005099648300117233</v>
      </c>
      <c r="E29" s="82">
        <v>115</v>
      </c>
      <c r="F29" s="83">
        <v>0.006339930536413253</v>
      </c>
      <c r="G29" s="84">
        <v>-0.24347826086956526</v>
      </c>
    </row>
    <row r="30" spans="1:7" ht="14.25" customHeight="1">
      <c r="A30" s="73">
        <v>20</v>
      </c>
      <c r="B30" s="74" t="s">
        <v>90</v>
      </c>
      <c r="C30" s="85">
        <v>86</v>
      </c>
      <c r="D30" s="86">
        <v>0.005041031652989449</v>
      </c>
      <c r="E30" s="87">
        <v>70</v>
      </c>
      <c r="F30" s="88">
        <v>0.0038590881525993716</v>
      </c>
      <c r="G30" s="89">
        <v>0.22857142857142865</v>
      </c>
    </row>
    <row r="31" spans="1:7" ht="14.25" customHeight="1">
      <c r="A31" s="35"/>
      <c r="B31" s="12" t="s">
        <v>10</v>
      </c>
      <c r="C31" s="13">
        <f>C32-SUM(C11:C30)</f>
        <v>1334</v>
      </c>
      <c r="D31" s="56">
        <f>C31/C32</f>
        <v>0.07819460726846425</v>
      </c>
      <c r="E31" s="13">
        <f>E32-SUM(E11:E30)</f>
        <v>1358</v>
      </c>
      <c r="F31" s="56">
        <f>E31/E32</f>
        <v>0.0748663101604278</v>
      </c>
      <c r="G31" s="17">
        <f>C31/E31-1</f>
        <v>-0.0176730486008837</v>
      </c>
    </row>
    <row r="32" spans="1:7" ht="14.25" customHeight="1">
      <c r="A32" s="16"/>
      <c r="B32" s="14" t="s">
        <v>11</v>
      </c>
      <c r="C32" s="90">
        <v>17060</v>
      </c>
      <c r="D32" s="91">
        <v>1</v>
      </c>
      <c r="E32" s="92">
        <v>18139</v>
      </c>
      <c r="F32" s="93">
        <v>0.9999999999999997</v>
      </c>
      <c r="G32" s="32">
        <v>-0.05948508738078173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30" sqref="I30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43749</v>
      </c>
    </row>
    <row r="2" spans="1:10" ht="14.25" customHeight="1">
      <c r="A2" s="116" t="s">
        <v>30</v>
      </c>
      <c r="B2" s="116"/>
      <c r="C2" s="116"/>
      <c r="D2" s="116"/>
      <c r="E2" s="116"/>
      <c r="F2" s="116"/>
      <c r="G2" s="116"/>
      <c r="H2" s="24"/>
      <c r="I2" s="24"/>
      <c r="J2" s="24"/>
    </row>
    <row r="3" spans="1:10" ht="14.25" customHeight="1">
      <c r="A3" s="117" t="s">
        <v>31</v>
      </c>
      <c r="B3" s="117"/>
      <c r="C3" s="117"/>
      <c r="D3" s="117"/>
      <c r="E3" s="117"/>
      <c r="F3" s="117"/>
      <c r="G3" s="117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8" t="s">
        <v>0</v>
      </c>
      <c r="B5" s="120" t="s">
        <v>1</v>
      </c>
      <c r="C5" s="122" t="s">
        <v>128</v>
      </c>
      <c r="D5" s="123"/>
      <c r="E5" s="123"/>
      <c r="F5" s="123"/>
      <c r="G5" s="124"/>
    </row>
    <row r="6" spans="1:7" ht="14.25" customHeight="1">
      <c r="A6" s="119"/>
      <c r="B6" s="121"/>
      <c r="C6" s="125" t="s">
        <v>131</v>
      </c>
      <c r="D6" s="126"/>
      <c r="E6" s="126"/>
      <c r="F6" s="126"/>
      <c r="G6" s="127"/>
    </row>
    <row r="7" spans="1:7" ht="14.25" customHeight="1">
      <c r="A7" s="119"/>
      <c r="B7" s="119"/>
      <c r="C7" s="105">
        <v>2019</v>
      </c>
      <c r="D7" s="106"/>
      <c r="E7" s="109">
        <v>2018</v>
      </c>
      <c r="F7" s="106"/>
      <c r="G7" s="111" t="s">
        <v>3</v>
      </c>
    </row>
    <row r="8" spans="1:7" ht="14.25" customHeight="1">
      <c r="A8" s="112" t="s">
        <v>4</v>
      </c>
      <c r="B8" s="112" t="s">
        <v>5</v>
      </c>
      <c r="C8" s="107"/>
      <c r="D8" s="108"/>
      <c r="E8" s="110"/>
      <c r="F8" s="108"/>
      <c r="G8" s="111"/>
    </row>
    <row r="9" spans="1:7" ht="14.25" customHeight="1">
      <c r="A9" s="112"/>
      <c r="B9" s="112"/>
      <c r="C9" s="20" t="s">
        <v>6</v>
      </c>
      <c r="D9" s="42" t="s">
        <v>2</v>
      </c>
      <c r="E9" s="98" t="s">
        <v>6</v>
      </c>
      <c r="F9" s="42" t="s">
        <v>2</v>
      </c>
      <c r="G9" s="114" t="s">
        <v>7</v>
      </c>
    </row>
    <row r="10" spans="1:7" ht="14.25" customHeight="1">
      <c r="A10" s="113"/>
      <c r="B10" s="113"/>
      <c r="C10" s="19" t="s">
        <v>8</v>
      </c>
      <c r="D10" s="97" t="s">
        <v>9</v>
      </c>
      <c r="E10" s="7" t="s">
        <v>8</v>
      </c>
      <c r="F10" s="97" t="s">
        <v>9</v>
      </c>
      <c r="G10" s="115"/>
    </row>
    <row r="11" spans="1:7" ht="14.25" customHeight="1">
      <c r="A11" s="69">
        <v>1</v>
      </c>
      <c r="B11" s="70" t="s">
        <v>32</v>
      </c>
      <c r="C11" s="75">
        <v>9516</v>
      </c>
      <c r="D11" s="76">
        <v>0.27113428498162234</v>
      </c>
      <c r="E11" s="77">
        <v>9307</v>
      </c>
      <c r="F11" s="78">
        <v>0.2749807953672517</v>
      </c>
      <c r="G11" s="79">
        <v>0.02245621575158485</v>
      </c>
    </row>
    <row r="12" spans="1:7" ht="14.25" customHeight="1">
      <c r="A12" s="71">
        <v>2</v>
      </c>
      <c r="B12" s="72" t="s">
        <v>132</v>
      </c>
      <c r="C12" s="80">
        <v>9502</v>
      </c>
      <c r="D12" s="81">
        <v>0.2707353904892156</v>
      </c>
      <c r="E12" s="82">
        <v>9693</v>
      </c>
      <c r="F12" s="83">
        <v>0.2863853926608757</v>
      </c>
      <c r="G12" s="84">
        <v>-0.019704941710512736</v>
      </c>
    </row>
    <row r="13" spans="1:7" ht="14.25" customHeight="1">
      <c r="A13" s="71">
        <v>3</v>
      </c>
      <c r="B13" s="72" t="s">
        <v>35</v>
      </c>
      <c r="C13" s="80">
        <v>2574</v>
      </c>
      <c r="D13" s="81">
        <v>0.07333960167535687</v>
      </c>
      <c r="E13" s="82">
        <v>2145</v>
      </c>
      <c r="F13" s="83">
        <v>0.06337528806949122</v>
      </c>
      <c r="G13" s="84">
        <v>0.19999999999999996</v>
      </c>
    </row>
    <row r="14" spans="1:7" ht="14.25" customHeight="1">
      <c r="A14" s="71">
        <v>4</v>
      </c>
      <c r="B14" s="72" t="s">
        <v>81</v>
      </c>
      <c r="C14" s="80">
        <v>2057</v>
      </c>
      <c r="D14" s="81">
        <v>0.05860899792005015</v>
      </c>
      <c r="E14" s="82">
        <v>1336</v>
      </c>
      <c r="F14" s="83">
        <v>0.03947290669503043</v>
      </c>
      <c r="G14" s="84">
        <v>0.5396706586826348</v>
      </c>
    </row>
    <row r="15" spans="1:7" ht="14.25" customHeight="1">
      <c r="A15" s="73">
        <v>5</v>
      </c>
      <c r="B15" s="74" t="s">
        <v>33</v>
      </c>
      <c r="C15" s="85">
        <v>1658</v>
      </c>
      <c r="D15" s="86">
        <v>0.047240504886457535</v>
      </c>
      <c r="E15" s="87">
        <v>1645</v>
      </c>
      <c r="F15" s="88">
        <v>0.0486024936476984</v>
      </c>
      <c r="G15" s="89">
        <v>0.007902735562310026</v>
      </c>
    </row>
    <row r="16" spans="1:7" ht="14.25" customHeight="1">
      <c r="A16" s="69">
        <v>6</v>
      </c>
      <c r="B16" s="70" t="s">
        <v>21</v>
      </c>
      <c r="C16" s="75">
        <v>1370</v>
      </c>
      <c r="D16" s="76">
        <v>0.039034675328375644</v>
      </c>
      <c r="E16" s="77">
        <v>1663</v>
      </c>
      <c r="F16" s="78">
        <v>0.04913431424688294</v>
      </c>
      <c r="G16" s="79">
        <v>-0.17618761274804573</v>
      </c>
    </row>
    <row r="17" spans="1:7" ht="14.25" customHeight="1">
      <c r="A17" s="71">
        <v>7</v>
      </c>
      <c r="B17" s="72" t="s">
        <v>62</v>
      </c>
      <c r="C17" s="80">
        <v>873</v>
      </c>
      <c r="D17" s="81">
        <v>0.024873920847935722</v>
      </c>
      <c r="E17" s="82">
        <v>1023</v>
      </c>
      <c r="F17" s="83">
        <v>0.03022513738698812</v>
      </c>
      <c r="G17" s="84">
        <v>-0.14662756598240467</v>
      </c>
    </row>
    <row r="18" spans="1:7" ht="14.25" customHeight="1">
      <c r="A18" s="71">
        <v>8</v>
      </c>
      <c r="B18" s="72" t="s">
        <v>83</v>
      </c>
      <c r="C18" s="80">
        <v>815</v>
      </c>
      <c r="D18" s="81">
        <v>0.023221357950822006</v>
      </c>
      <c r="E18" s="82">
        <v>543</v>
      </c>
      <c r="F18" s="83">
        <v>0.01604325474206701</v>
      </c>
      <c r="G18" s="84">
        <v>0.5009208103130756</v>
      </c>
    </row>
    <row r="19" spans="1:11" ht="14.25" customHeight="1">
      <c r="A19" s="71">
        <v>9</v>
      </c>
      <c r="B19" s="72" t="s">
        <v>34</v>
      </c>
      <c r="C19" s="80">
        <v>686</v>
      </c>
      <c r="D19" s="81">
        <v>0.019545830127931162</v>
      </c>
      <c r="E19" s="82">
        <v>790</v>
      </c>
      <c r="F19" s="83">
        <v>0.023341015186432664</v>
      </c>
      <c r="G19" s="84">
        <v>-0.1316455696202532</v>
      </c>
      <c r="K19" t="s">
        <v>61</v>
      </c>
    </row>
    <row r="20" spans="1:7" ht="14.25" customHeight="1">
      <c r="A20" s="73">
        <v>10</v>
      </c>
      <c r="B20" s="74" t="s">
        <v>82</v>
      </c>
      <c r="C20" s="85">
        <v>525</v>
      </c>
      <c r="D20" s="86">
        <v>0.014958543465253441</v>
      </c>
      <c r="E20" s="87">
        <v>595</v>
      </c>
      <c r="F20" s="88">
        <v>0.017579625361933464</v>
      </c>
      <c r="G20" s="89">
        <v>-0.11764705882352944</v>
      </c>
    </row>
    <row r="21" spans="1:7" ht="14.25" customHeight="1">
      <c r="A21" s="69">
        <v>11</v>
      </c>
      <c r="B21" s="70" t="s">
        <v>75</v>
      </c>
      <c r="C21" s="75">
        <v>523</v>
      </c>
      <c r="D21" s="76">
        <v>0.01490155853776676</v>
      </c>
      <c r="E21" s="77">
        <v>466</v>
      </c>
      <c r="F21" s="78">
        <v>0.013768244401110914</v>
      </c>
      <c r="G21" s="79">
        <v>0.12231759656652352</v>
      </c>
    </row>
    <row r="22" spans="1:7" ht="14.25" customHeight="1">
      <c r="A22" s="71">
        <v>12</v>
      </c>
      <c r="B22" s="72" t="s">
        <v>84</v>
      </c>
      <c r="C22" s="80">
        <v>327</v>
      </c>
      <c r="D22" s="81">
        <v>0.009317035644072142</v>
      </c>
      <c r="E22" s="82">
        <v>334</v>
      </c>
      <c r="F22" s="83">
        <v>0.009868226673757608</v>
      </c>
      <c r="G22" s="84">
        <v>-0.020958083832335328</v>
      </c>
    </row>
    <row r="23" spans="1:7" ht="14.25" customHeight="1">
      <c r="A23" s="71">
        <v>13</v>
      </c>
      <c r="B23" s="72" t="s">
        <v>79</v>
      </c>
      <c r="C23" s="80">
        <v>296</v>
      </c>
      <c r="D23" s="81">
        <v>0.008433769268028607</v>
      </c>
      <c r="E23" s="82">
        <v>265</v>
      </c>
      <c r="F23" s="83">
        <v>0.007829581043550199</v>
      </c>
      <c r="G23" s="84">
        <v>0.11698113207547167</v>
      </c>
    </row>
    <row r="24" spans="1:7" ht="14.25" customHeight="1">
      <c r="A24" s="71">
        <v>14</v>
      </c>
      <c r="B24" s="72" t="s">
        <v>87</v>
      </c>
      <c r="C24" s="80">
        <v>289</v>
      </c>
      <c r="D24" s="81">
        <v>0.008234322021825228</v>
      </c>
      <c r="E24" s="82">
        <v>242</v>
      </c>
      <c r="F24" s="83">
        <v>0.007150032500147728</v>
      </c>
      <c r="G24" s="84">
        <v>0.19421487603305776</v>
      </c>
    </row>
    <row r="25" spans="1:7" ht="14.25" customHeight="1">
      <c r="A25" s="73">
        <v>15</v>
      </c>
      <c r="B25" s="74" t="s">
        <v>80</v>
      </c>
      <c r="C25" s="85">
        <v>258</v>
      </c>
      <c r="D25" s="86">
        <v>0.007351055645781691</v>
      </c>
      <c r="E25" s="87">
        <v>215</v>
      </c>
      <c r="F25" s="88">
        <v>0.006352301601370915</v>
      </c>
      <c r="G25" s="89">
        <v>0.19999999999999996</v>
      </c>
    </row>
    <row r="26" spans="1:7" ht="14.25" customHeight="1">
      <c r="A26" s="69">
        <v>16</v>
      </c>
      <c r="B26" s="70" t="s">
        <v>96</v>
      </c>
      <c r="C26" s="75">
        <v>241</v>
      </c>
      <c r="D26" s="76">
        <v>0.0068666837621449124</v>
      </c>
      <c r="E26" s="77">
        <v>168</v>
      </c>
      <c r="F26" s="78">
        <v>0.0049636589257223895</v>
      </c>
      <c r="G26" s="79">
        <v>0.43452380952380953</v>
      </c>
    </row>
    <row r="27" spans="1:7" ht="14.25" customHeight="1">
      <c r="A27" s="71">
        <v>17</v>
      </c>
      <c r="B27" s="72" t="s">
        <v>86</v>
      </c>
      <c r="C27" s="80">
        <v>235</v>
      </c>
      <c r="D27" s="81">
        <v>0.006695728979684874</v>
      </c>
      <c r="E27" s="82">
        <v>249</v>
      </c>
      <c r="F27" s="83">
        <v>0.007356851622052828</v>
      </c>
      <c r="G27" s="84">
        <v>-0.05622489959839361</v>
      </c>
    </row>
    <row r="28" spans="1:7" ht="14.25" customHeight="1">
      <c r="A28" s="71">
        <v>18</v>
      </c>
      <c r="B28" s="72" t="s">
        <v>85</v>
      </c>
      <c r="C28" s="80">
        <v>233</v>
      </c>
      <c r="D28" s="81">
        <v>0.006638744052198194</v>
      </c>
      <c r="E28" s="82">
        <v>313</v>
      </c>
      <c r="F28" s="83">
        <v>0.00924776930804231</v>
      </c>
      <c r="G28" s="84">
        <v>-0.25559105431309903</v>
      </c>
    </row>
    <row r="29" spans="1:7" ht="14.25" customHeight="1">
      <c r="A29" s="71">
        <v>19</v>
      </c>
      <c r="B29" s="72" t="s">
        <v>88</v>
      </c>
      <c r="C29" s="80">
        <v>223</v>
      </c>
      <c r="D29" s="81">
        <v>0.006353819414764795</v>
      </c>
      <c r="E29" s="82">
        <v>188</v>
      </c>
      <c r="F29" s="83">
        <v>0.005554570702594103</v>
      </c>
      <c r="G29" s="84">
        <v>0.18617021276595747</v>
      </c>
    </row>
    <row r="30" spans="1:7" ht="14.25" customHeight="1">
      <c r="A30" s="73">
        <v>20</v>
      </c>
      <c r="B30" s="74" t="s">
        <v>122</v>
      </c>
      <c r="C30" s="85">
        <v>202</v>
      </c>
      <c r="D30" s="86">
        <v>0.005755477676154657</v>
      </c>
      <c r="E30" s="87">
        <v>111</v>
      </c>
      <c r="F30" s="88">
        <v>0.0032795603616380072</v>
      </c>
      <c r="G30" s="89">
        <v>0.8198198198198199</v>
      </c>
    </row>
    <row r="31" spans="1:7" ht="14.25" customHeight="1">
      <c r="A31" s="35"/>
      <c r="B31" s="12" t="s">
        <v>10</v>
      </c>
      <c r="C31" s="13">
        <f>C32-SUM(C11:C30)</f>
        <v>2694</v>
      </c>
      <c r="D31" s="56">
        <f>C31/C32</f>
        <v>0.07675869732455766</v>
      </c>
      <c r="E31" s="13">
        <f>E32-SUM(E11:E30)</f>
        <v>2555</v>
      </c>
      <c r="F31" s="56">
        <f>E31/E32</f>
        <v>0.07548897949536135</v>
      </c>
      <c r="G31" s="17">
        <f>C31/E31-1</f>
        <v>0.0544031311154598</v>
      </c>
    </row>
    <row r="32" spans="1:7" ht="14.25" customHeight="1">
      <c r="A32" s="16"/>
      <c r="B32" s="14" t="s">
        <v>11</v>
      </c>
      <c r="C32" s="90">
        <v>35097</v>
      </c>
      <c r="D32" s="91">
        <v>1</v>
      </c>
      <c r="E32" s="92">
        <v>33846</v>
      </c>
      <c r="F32" s="93">
        <v>1</v>
      </c>
      <c r="G32" s="32">
        <v>0.03696153164332561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49">
      <selection activeCell="F79" sqref="F7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43749</v>
      </c>
    </row>
    <row r="2" spans="1:9" ht="14.25" customHeight="1">
      <c r="A2" s="116" t="s">
        <v>36</v>
      </c>
      <c r="B2" s="116"/>
      <c r="C2" s="116"/>
      <c r="D2" s="116"/>
      <c r="E2" s="116"/>
      <c r="F2" s="116"/>
      <c r="G2" s="116"/>
      <c r="H2" s="24"/>
      <c r="I2" s="24"/>
    </row>
    <row r="3" spans="1:9" ht="14.25" customHeight="1">
      <c r="A3" s="117" t="s">
        <v>37</v>
      </c>
      <c r="B3" s="117"/>
      <c r="C3" s="117"/>
      <c r="D3" s="117"/>
      <c r="E3" s="117"/>
      <c r="F3" s="117"/>
      <c r="G3" s="117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18" t="s">
        <v>0</v>
      </c>
      <c r="B5" s="120" t="s">
        <v>1</v>
      </c>
      <c r="C5" s="122" t="s">
        <v>128</v>
      </c>
      <c r="D5" s="123"/>
      <c r="E5" s="123"/>
      <c r="F5" s="123"/>
      <c r="G5" s="124"/>
    </row>
    <row r="6" spans="1:7" ht="14.25" customHeight="1">
      <c r="A6" s="119"/>
      <c r="B6" s="121"/>
      <c r="C6" s="125" t="s">
        <v>130</v>
      </c>
      <c r="D6" s="126"/>
      <c r="E6" s="126"/>
      <c r="F6" s="126"/>
      <c r="G6" s="127"/>
    </row>
    <row r="7" spans="1:7" ht="14.25" customHeight="1">
      <c r="A7" s="119"/>
      <c r="B7" s="119"/>
      <c r="C7" s="105">
        <v>2019</v>
      </c>
      <c r="D7" s="106"/>
      <c r="E7" s="109">
        <v>2018</v>
      </c>
      <c r="F7" s="106"/>
      <c r="G7" s="111" t="s">
        <v>3</v>
      </c>
    </row>
    <row r="8" spans="1:7" ht="14.25" customHeight="1">
      <c r="A8" s="112" t="s">
        <v>4</v>
      </c>
      <c r="B8" s="112" t="s">
        <v>5</v>
      </c>
      <c r="C8" s="107"/>
      <c r="D8" s="108"/>
      <c r="E8" s="110"/>
      <c r="F8" s="108"/>
      <c r="G8" s="111"/>
    </row>
    <row r="9" spans="1:7" ht="14.25" customHeight="1">
      <c r="A9" s="112"/>
      <c r="B9" s="112"/>
      <c r="C9" s="20" t="s">
        <v>6</v>
      </c>
      <c r="D9" s="42" t="s">
        <v>2</v>
      </c>
      <c r="E9" s="98" t="s">
        <v>6</v>
      </c>
      <c r="F9" s="42" t="s">
        <v>2</v>
      </c>
      <c r="G9" s="114" t="s">
        <v>7</v>
      </c>
    </row>
    <row r="10" spans="1:7" ht="14.25" customHeight="1">
      <c r="A10" s="113"/>
      <c r="B10" s="113"/>
      <c r="C10" s="19" t="s">
        <v>8</v>
      </c>
      <c r="D10" s="97" t="s">
        <v>9</v>
      </c>
      <c r="E10" s="7" t="s">
        <v>8</v>
      </c>
      <c r="F10" s="97" t="s">
        <v>9</v>
      </c>
      <c r="G10" s="115"/>
    </row>
    <row r="11" spans="1:7" ht="14.25" customHeight="1">
      <c r="A11" s="69">
        <v>1</v>
      </c>
      <c r="B11" s="70" t="s">
        <v>38</v>
      </c>
      <c r="C11" s="75">
        <v>1773</v>
      </c>
      <c r="D11" s="76">
        <v>0.4248741912293314</v>
      </c>
      <c r="E11" s="77">
        <v>1851</v>
      </c>
      <c r="F11" s="78">
        <v>0.4697969543147208</v>
      </c>
      <c r="G11" s="79">
        <v>-0.04213938411669371</v>
      </c>
    </row>
    <row r="12" spans="1:7" ht="14.25" customHeight="1">
      <c r="A12" s="71">
        <v>2</v>
      </c>
      <c r="B12" s="72" t="s">
        <v>39</v>
      </c>
      <c r="C12" s="80">
        <v>525</v>
      </c>
      <c r="D12" s="81">
        <v>0.12580877066858376</v>
      </c>
      <c r="E12" s="82">
        <v>406</v>
      </c>
      <c r="F12" s="83">
        <v>0.10304568527918782</v>
      </c>
      <c r="G12" s="84">
        <v>0.2931034482758621</v>
      </c>
    </row>
    <row r="13" spans="1:7" ht="14.25" customHeight="1">
      <c r="A13" s="71">
        <v>3</v>
      </c>
      <c r="B13" s="72" t="s">
        <v>16</v>
      </c>
      <c r="C13" s="80">
        <v>395</v>
      </c>
      <c r="D13" s="81">
        <v>0.09465612269350587</v>
      </c>
      <c r="E13" s="82">
        <v>311</v>
      </c>
      <c r="F13" s="83">
        <v>0.07893401015228427</v>
      </c>
      <c r="G13" s="84">
        <v>0.270096463022508</v>
      </c>
    </row>
    <row r="14" spans="1:7" ht="14.25" customHeight="1">
      <c r="A14" s="71">
        <v>4</v>
      </c>
      <c r="B14" s="72" t="s">
        <v>40</v>
      </c>
      <c r="C14" s="80">
        <v>297</v>
      </c>
      <c r="D14" s="81">
        <v>0.07117181883537024</v>
      </c>
      <c r="E14" s="82">
        <v>334</v>
      </c>
      <c r="F14" s="83">
        <v>0.08477157360406092</v>
      </c>
      <c r="G14" s="84">
        <v>-0.1107784431137725</v>
      </c>
    </row>
    <row r="15" spans="1:7" ht="14.25" customHeight="1">
      <c r="A15" s="73">
        <v>5</v>
      </c>
      <c r="B15" s="74" t="s">
        <v>21</v>
      </c>
      <c r="C15" s="85">
        <v>267</v>
      </c>
      <c r="D15" s="86">
        <v>0.06398274622573688</v>
      </c>
      <c r="E15" s="87">
        <v>229</v>
      </c>
      <c r="F15" s="88">
        <v>0.05812182741116751</v>
      </c>
      <c r="G15" s="89">
        <v>0.1659388646288209</v>
      </c>
    </row>
    <row r="16" spans="1:7" ht="14.25" customHeight="1">
      <c r="A16" s="69">
        <v>6</v>
      </c>
      <c r="B16" s="70" t="s">
        <v>72</v>
      </c>
      <c r="C16" s="75">
        <v>120</v>
      </c>
      <c r="D16" s="76">
        <v>0.02875629043853343</v>
      </c>
      <c r="E16" s="77">
        <v>82</v>
      </c>
      <c r="F16" s="78">
        <v>0.02081218274111675</v>
      </c>
      <c r="G16" s="79">
        <v>0.46341463414634143</v>
      </c>
    </row>
    <row r="17" spans="1:7" ht="14.25" customHeight="1">
      <c r="A17" s="71" t="s">
        <v>73</v>
      </c>
      <c r="B17" s="72" t="s">
        <v>76</v>
      </c>
      <c r="C17" s="80">
        <v>120</v>
      </c>
      <c r="D17" s="81">
        <v>0.02875629043853343</v>
      </c>
      <c r="E17" s="82">
        <v>94</v>
      </c>
      <c r="F17" s="83">
        <v>0.023857868020304568</v>
      </c>
      <c r="G17" s="84">
        <v>0.27659574468085113</v>
      </c>
    </row>
    <row r="18" spans="1:7" ht="14.25" customHeight="1">
      <c r="A18" s="71">
        <v>8</v>
      </c>
      <c r="B18" s="72" t="s">
        <v>41</v>
      </c>
      <c r="C18" s="80">
        <v>112</v>
      </c>
      <c r="D18" s="81">
        <v>0.02683920440929787</v>
      </c>
      <c r="E18" s="82">
        <v>80</v>
      </c>
      <c r="F18" s="83">
        <v>0.02030456852791878</v>
      </c>
      <c r="G18" s="84">
        <v>0.3999999999999999</v>
      </c>
    </row>
    <row r="19" spans="1:7" ht="14.25" customHeight="1">
      <c r="A19" s="71">
        <v>9</v>
      </c>
      <c r="B19" s="72" t="s">
        <v>59</v>
      </c>
      <c r="C19" s="80">
        <v>73</v>
      </c>
      <c r="D19" s="81">
        <v>0.017493410016774503</v>
      </c>
      <c r="E19" s="82">
        <v>62</v>
      </c>
      <c r="F19" s="83">
        <v>0.015736040609137057</v>
      </c>
      <c r="G19" s="84">
        <v>0.17741935483870974</v>
      </c>
    </row>
    <row r="20" spans="1:7" ht="14.25" customHeight="1">
      <c r="A20" s="73">
        <v>10</v>
      </c>
      <c r="B20" s="74" t="s">
        <v>95</v>
      </c>
      <c r="C20" s="85">
        <v>58</v>
      </c>
      <c r="D20" s="86">
        <v>0.013898873711957823</v>
      </c>
      <c r="E20" s="87">
        <v>53</v>
      </c>
      <c r="F20" s="88">
        <v>0.013451776649746193</v>
      </c>
      <c r="G20" s="89">
        <v>0.09433962264150941</v>
      </c>
    </row>
    <row r="21" spans="1:7" ht="14.25" customHeight="1">
      <c r="A21" s="69">
        <v>11</v>
      </c>
      <c r="B21" s="70" t="s">
        <v>42</v>
      </c>
      <c r="C21" s="75">
        <v>52</v>
      </c>
      <c r="D21" s="76">
        <v>0.012461059190031152</v>
      </c>
      <c r="E21" s="77">
        <v>48</v>
      </c>
      <c r="F21" s="78">
        <v>0.012182741116751269</v>
      </c>
      <c r="G21" s="79">
        <v>0.08333333333333326</v>
      </c>
    </row>
    <row r="22" spans="1:7" ht="14.25" customHeight="1">
      <c r="A22" s="71">
        <v>12</v>
      </c>
      <c r="B22" s="72" t="s">
        <v>77</v>
      </c>
      <c r="C22" s="80">
        <v>44</v>
      </c>
      <c r="D22" s="81">
        <v>0.01054397316079559</v>
      </c>
      <c r="E22" s="82">
        <v>30</v>
      </c>
      <c r="F22" s="83">
        <v>0.007614213197969543</v>
      </c>
      <c r="G22" s="84">
        <v>0.46666666666666656</v>
      </c>
    </row>
    <row r="23" spans="1:7" ht="14.25" customHeight="1">
      <c r="A23" s="71" t="s">
        <v>73</v>
      </c>
      <c r="B23" s="72" t="s">
        <v>94</v>
      </c>
      <c r="C23" s="80">
        <v>44</v>
      </c>
      <c r="D23" s="81">
        <v>0.01054397316079559</v>
      </c>
      <c r="E23" s="82">
        <v>45</v>
      </c>
      <c r="F23" s="83">
        <v>0.011421319796954314</v>
      </c>
      <c r="G23" s="84">
        <v>-0.022222222222222254</v>
      </c>
    </row>
    <row r="24" spans="1:7" ht="14.25" customHeight="1">
      <c r="A24" s="71">
        <v>14</v>
      </c>
      <c r="B24" s="72" t="s">
        <v>25</v>
      </c>
      <c r="C24" s="80">
        <v>33</v>
      </c>
      <c r="D24" s="81">
        <v>0.007907979870596693</v>
      </c>
      <c r="E24" s="82">
        <v>31</v>
      </c>
      <c r="F24" s="83">
        <v>0.007868020304568528</v>
      </c>
      <c r="G24" s="84">
        <v>0.06451612903225801</v>
      </c>
    </row>
    <row r="25" spans="1:7" ht="14.25" customHeight="1">
      <c r="A25" s="73">
        <v>15</v>
      </c>
      <c r="B25" s="74" t="s">
        <v>123</v>
      </c>
      <c r="C25" s="85">
        <v>31</v>
      </c>
      <c r="D25" s="86">
        <v>0.007428708363287803</v>
      </c>
      <c r="E25" s="87">
        <v>11</v>
      </c>
      <c r="F25" s="88">
        <v>0.0027918781725888324</v>
      </c>
      <c r="G25" s="89">
        <v>1.8181818181818183</v>
      </c>
    </row>
    <row r="26" spans="1:7" ht="14.25" customHeight="1">
      <c r="A26" s="18"/>
      <c r="B26" s="12" t="s">
        <v>10</v>
      </c>
      <c r="C26" s="13">
        <f>C27-SUM(C11:C25)</f>
        <v>229</v>
      </c>
      <c r="D26" s="56">
        <f>C26/C27</f>
        <v>0.05487658758686796</v>
      </c>
      <c r="E26" s="13">
        <f>E27-SUM(E11:E25)</f>
        <v>273</v>
      </c>
      <c r="F26" s="56">
        <f>E26/E27</f>
        <v>0.06928934010152284</v>
      </c>
      <c r="G26" s="17">
        <f>C26/E26-1</f>
        <v>-0.16117216117216115</v>
      </c>
    </row>
    <row r="27" spans="1:7" ht="15">
      <c r="A27" s="16"/>
      <c r="B27" s="14" t="s">
        <v>11</v>
      </c>
      <c r="C27" s="90">
        <v>4173</v>
      </c>
      <c r="D27" s="91">
        <v>1</v>
      </c>
      <c r="E27" s="92">
        <v>3940</v>
      </c>
      <c r="F27" s="93">
        <v>0.9999999999999991</v>
      </c>
      <c r="G27" s="32">
        <v>0.05913705583756346</v>
      </c>
    </row>
    <row r="28" spans="1:8" ht="15">
      <c r="A28" s="26" t="s">
        <v>13</v>
      </c>
      <c r="H28" s="31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16" t="s">
        <v>44</v>
      </c>
      <c r="B50" s="116"/>
      <c r="C50" s="116"/>
      <c r="D50" s="116"/>
      <c r="E50" s="116"/>
      <c r="F50" s="116"/>
      <c r="G50" s="116"/>
    </row>
    <row r="51" spans="1:7" ht="15">
      <c r="A51" s="117" t="s">
        <v>45</v>
      </c>
      <c r="B51" s="117"/>
      <c r="C51" s="117"/>
      <c r="D51" s="117"/>
      <c r="E51" s="117"/>
      <c r="F51" s="117"/>
      <c r="G51" s="117"/>
    </row>
    <row r="52" spans="1:7" ht="15" customHeight="1">
      <c r="A52" s="53"/>
      <c r="B52" s="53"/>
      <c r="C52" s="53"/>
      <c r="D52" s="53"/>
      <c r="E52" s="53"/>
      <c r="F52" s="53"/>
      <c r="G52" s="6" t="s">
        <v>12</v>
      </c>
    </row>
    <row r="53" spans="1:7" ht="14.25" customHeight="1">
      <c r="A53" s="118" t="s">
        <v>0</v>
      </c>
      <c r="B53" s="120" t="s">
        <v>1</v>
      </c>
      <c r="C53" s="122" t="s">
        <v>128</v>
      </c>
      <c r="D53" s="123"/>
      <c r="E53" s="123"/>
      <c r="F53" s="123"/>
      <c r="G53" s="124"/>
    </row>
    <row r="54" spans="1:7" ht="15" customHeight="1">
      <c r="A54" s="119"/>
      <c r="B54" s="121"/>
      <c r="C54" s="125" t="s">
        <v>130</v>
      </c>
      <c r="D54" s="126"/>
      <c r="E54" s="126"/>
      <c r="F54" s="126"/>
      <c r="G54" s="127"/>
    </row>
    <row r="55" spans="1:7" ht="15" customHeight="1">
      <c r="A55" s="119"/>
      <c r="B55" s="119"/>
      <c r="C55" s="105">
        <v>2019</v>
      </c>
      <c r="D55" s="106"/>
      <c r="E55" s="109">
        <v>2018</v>
      </c>
      <c r="F55" s="106"/>
      <c r="G55" s="111" t="s">
        <v>3</v>
      </c>
    </row>
    <row r="56" spans="1:7" ht="15" customHeight="1">
      <c r="A56" s="112" t="s">
        <v>4</v>
      </c>
      <c r="B56" s="112" t="s">
        <v>5</v>
      </c>
      <c r="C56" s="107"/>
      <c r="D56" s="108"/>
      <c r="E56" s="110"/>
      <c r="F56" s="108"/>
      <c r="G56" s="111"/>
    </row>
    <row r="57" spans="1:7" ht="15" customHeight="1">
      <c r="A57" s="112"/>
      <c r="B57" s="112"/>
      <c r="C57" s="20" t="s">
        <v>6</v>
      </c>
      <c r="D57" s="42" t="s">
        <v>2</v>
      </c>
      <c r="E57" s="100" t="s">
        <v>6</v>
      </c>
      <c r="F57" s="42" t="s">
        <v>2</v>
      </c>
      <c r="G57" s="114" t="s">
        <v>7</v>
      </c>
    </row>
    <row r="58" spans="1:7" ht="15" customHeight="1">
      <c r="A58" s="113"/>
      <c r="B58" s="113"/>
      <c r="C58" s="19" t="s">
        <v>8</v>
      </c>
      <c r="D58" s="101" t="s">
        <v>9</v>
      </c>
      <c r="E58" s="7" t="s">
        <v>8</v>
      </c>
      <c r="F58" s="101" t="s">
        <v>9</v>
      </c>
      <c r="G58" s="115"/>
    </row>
    <row r="59" spans="1:7" ht="15">
      <c r="A59" s="69">
        <v>1</v>
      </c>
      <c r="B59" s="70" t="s">
        <v>48</v>
      </c>
      <c r="C59" s="94">
        <v>1114</v>
      </c>
      <c r="D59" s="76">
        <v>0.17752988047808765</v>
      </c>
      <c r="E59" s="94">
        <v>1237</v>
      </c>
      <c r="F59" s="78">
        <v>0.20176153971619637</v>
      </c>
      <c r="G59" s="79">
        <v>-0.09943411479385611</v>
      </c>
    </row>
    <row r="60" spans="1:7" ht="15">
      <c r="A60" s="71">
        <v>2</v>
      </c>
      <c r="B60" s="72" t="s">
        <v>49</v>
      </c>
      <c r="C60" s="95">
        <v>982</v>
      </c>
      <c r="D60" s="81">
        <v>0.15649402390438247</v>
      </c>
      <c r="E60" s="95">
        <v>1076</v>
      </c>
      <c r="F60" s="83">
        <v>0.17550154950252814</v>
      </c>
      <c r="G60" s="84">
        <v>-0.08736059479553904</v>
      </c>
    </row>
    <row r="61" spans="1:7" ht="15">
      <c r="A61" s="71">
        <v>3</v>
      </c>
      <c r="B61" s="72" t="s">
        <v>54</v>
      </c>
      <c r="C61" s="95">
        <v>730</v>
      </c>
      <c r="D61" s="81">
        <v>0.11633466135458168</v>
      </c>
      <c r="E61" s="95">
        <v>681</v>
      </c>
      <c r="F61" s="83">
        <v>0.11107486543793835</v>
      </c>
      <c r="G61" s="84">
        <v>0.07195301027900136</v>
      </c>
    </row>
    <row r="62" spans="1:7" ht="15">
      <c r="A62" s="71">
        <v>4</v>
      </c>
      <c r="B62" s="72" t="s">
        <v>50</v>
      </c>
      <c r="C62" s="95">
        <v>562</v>
      </c>
      <c r="D62" s="81">
        <v>0.0895617529880478</v>
      </c>
      <c r="E62" s="95">
        <v>550</v>
      </c>
      <c r="F62" s="83">
        <v>0.08970804110259338</v>
      </c>
      <c r="G62" s="84">
        <v>0.021818181818181737</v>
      </c>
    </row>
    <row r="63" spans="1:7" ht="15">
      <c r="A63" s="73">
        <v>5</v>
      </c>
      <c r="B63" s="74" t="s">
        <v>52</v>
      </c>
      <c r="C63" s="96">
        <v>541</v>
      </c>
      <c r="D63" s="86">
        <v>0.08621513944223108</v>
      </c>
      <c r="E63" s="96">
        <v>465</v>
      </c>
      <c r="F63" s="88">
        <v>0.07584407111401076</v>
      </c>
      <c r="G63" s="89">
        <v>0.16344086021505366</v>
      </c>
    </row>
    <row r="64" spans="1:7" ht="15">
      <c r="A64" s="69">
        <v>6</v>
      </c>
      <c r="B64" s="70" t="s">
        <v>51</v>
      </c>
      <c r="C64" s="94">
        <v>424</v>
      </c>
      <c r="D64" s="76">
        <v>0.06741035856573706</v>
      </c>
      <c r="E64" s="94">
        <v>498</v>
      </c>
      <c r="F64" s="78">
        <v>0.08122655358016637</v>
      </c>
      <c r="G64" s="79">
        <v>-0.148594378</v>
      </c>
    </row>
    <row r="65" spans="1:7" ht="15">
      <c r="A65" s="71">
        <v>7</v>
      </c>
      <c r="B65" s="72" t="s">
        <v>53</v>
      </c>
      <c r="C65" s="95">
        <v>317</v>
      </c>
      <c r="D65" s="81">
        <v>0.05051792828685259</v>
      </c>
      <c r="E65" s="95">
        <v>234</v>
      </c>
      <c r="F65" s="83">
        <v>0.03816669385092154</v>
      </c>
      <c r="G65" s="84">
        <v>0.3547008547008548</v>
      </c>
    </row>
    <row r="66" spans="1:7" ht="15">
      <c r="A66" s="71">
        <v>8</v>
      </c>
      <c r="B66" s="72" t="s">
        <v>78</v>
      </c>
      <c r="C66" s="95">
        <v>307</v>
      </c>
      <c r="D66" s="81">
        <v>0.048924302788844624</v>
      </c>
      <c r="E66" s="95">
        <v>154</v>
      </c>
      <c r="F66" s="83">
        <v>0.025118251508726146</v>
      </c>
      <c r="G66" s="84">
        <v>0.9935064935064934</v>
      </c>
    </row>
    <row r="67" spans="1:7" ht="15">
      <c r="A67" s="71">
        <v>9</v>
      </c>
      <c r="B67" s="72" t="s">
        <v>56</v>
      </c>
      <c r="C67" s="95">
        <v>274</v>
      </c>
      <c r="D67" s="81">
        <v>0.04366533864541833</v>
      </c>
      <c r="E67" s="95">
        <v>256</v>
      </c>
      <c r="F67" s="83">
        <v>0.041755015495025284</v>
      </c>
      <c r="G67" s="84">
        <v>0.0703125</v>
      </c>
    </row>
    <row r="68" spans="1:7" ht="15">
      <c r="A68" s="73">
        <v>10</v>
      </c>
      <c r="B68" s="74" t="s">
        <v>55</v>
      </c>
      <c r="C68" s="96">
        <v>191</v>
      </c>
      <c r="D68" s="86">
        <v>0.03043824701195219</v>
      </c>
      <c r="E68" s="96">
        <v>152</v>
      </c>
      <c r="F68" s="88">
        <v>0.02479204045017126</v>
      </c>
      <c r="G68" s="89">
        <v>0.256578947368421</v>
      </c>
    </row>
    <row r="69" spans="1:7" ht="15">
      <c r="A69" s="69">
        <v>11</v>
      </c>
      <c r="B69" s="70" t="s">
        <v>43</v>
      </c>
      <c r="C69" s="94">
        <v>163</v>
      </c>
      <c r="D69" s="76">
        <v>0.02597609561752988</v>
      </c>
      <c r="E69" s="94">
        <v>276</v>
      </c>
      <c r="F69" s="78">
        <v>0.04501712608057413</v>
      </c>
      <c r="G69" s="79">
        <v>-0.4094202898550725</v>
      </c>
    </row>
    <row r="70" spans="1:7" ht="15">
      <c r="A70" s="71">
        <v>12</v>
      </c>
      <c r="B70" s="72" t="s">
        <v>63</v>
      </c>
      <c r="C70" s="95">
        <v>144</v>
      </c>
      <c r="D70" s="81">
        <v>0.022948207171314742</v>
      </c>
      <c r="E70" s="95">
        <v>156</v>
      </c>
      <c r="F70" s="83">
        <v>0.025444462567281032</v>
      </c>
      <c r="G70" s="84">
        <v>-0.07692307692307687</v>
      </c>
    </row>
    <row r="71" spans="1:7" ht="15">
      <c r="A71" s="71">
        <v>13</v>
      </c>
      <c r="B71" s="72" t="s">
        <v>97</v>
      </c>
      <c r="C71" s="95">
        <v>112</v>
      </c>
      <c r="D71" s="81">
        <v>0.017848605577689244</v>
      </c>
      <c r="E71" s="95">
        <v>58</v>
      </c>
      <c r="F71" s="83">
        <v>0.009460120698091665</v>
      </c>
      <c r="G71" s="84">
        <v>0.9310344827586208</v>
      </c>
    </row>
    <row r="72" spans="1:7" ht="15">
      <c r="A72" s="71">
        <v>14</v>
      </c>
      <c r="B72" s="72" t="s">
        <v>70</v>
      </c>
      <c r="C72" s="95">
        <v>81</v>
      </c>
      <c r="D72" s="81">
        <v>0.012908366533864542</v>
      </c>
      <c r="E72" s="95">
        <v>61</v>
      </c>
      <c r="F72" s="83">
        <v>0.009949437285923993</v>
      </c>
      <c r="G72" s="84">
        <v>0.3278688524590163</v>
      </c>
    </row>
    <row r="73" spans="1:7" ht="15">
      <c r="A73" s="73">
        <v>15</v>
      </c>
      <c r="B73" s="74" t="s">
        <v>120</v>
      </c>
      <c r="C73" s="96">
        <v>76</v>
      </c>
      <c r="D73" s="86">
        <v>0.012111553784860557</v>
      </c>
      <c r="E73" s="96">
        <v>20</v>
      </c>
      <c r="F73" s="88">
        <v>0.00326211058554885</v>
      </c>
      <c r="G73" s="89">
        <v>2.8</v>
      </c>
    </row>
    <row r="74" spans="1:7" ht="15" hidden="1">
      <c r="A74" s="30"/>
      <c r="B74" s="12"/>
      <c r="C74" s="43"/>
      <c r="D74" s="45"/>
      <c r="E74" s="43"/>
      <c r="F74" s="52"/>
      <c r="G74" s="37"/>
    </row>
    <row r="75" spans="1:7" ht="15">
      <c r="A75" s="35"/>
      <c r="B75" s="34" t="s">
        <v>10</v>
      </c>
      <c r="C75" s="51">
        <f>C76-SUM(C59:C74)</f>
        <v>257</v>
      </c>
      <c r="D75" s="55">
        <f>C75/C76</f>
        <v>0.040956175298804784</v>
      </c>
      <c r="E75" s="51">
        <f>E76-SUM(E59:E74)</f>
        <v>257</v>
      </c>
      <c r="F75" s="55">
        <f>E75/E76</f>
        <v>0.04191812102430272</v>
      </c>
      <c r="G75" s="41">
        <f>C75/E75-1</f>
        <v>0</v>
      </c>
    </row>
    <row r="76" spans="1:7" ht="15">
      <c r="A76" s="16"/>
      <c r="B76" s="14" t="s">
        <v>11</v>
      </c>
      <c r="C76" s="44">
        <v>6275</v>
      </c>
      <c r="D76" s="91">
        <v>1</v>
      </c>
      <c r="E76" s="44">
        <v>6131</v>
      </c>
      <c r="F76" s="93">
        <v>1</v>
      </c>
      <c r="G76" s="32">
        <v>0.023487196215951744</v>
      </c>
    </row>
    <row r="77" spans="1:8" ht="15">
      <c r="A77" s="27" t="s">
        <v>46</v>
      </c>
      <c r="H77" s="31"/>
    </row>
    <row r="78" ht="15">
      <c r="A78" s="29" t="s">
        <v>57</v>
      </c>
    </row>
    <row r="79" ht="15">
      <c r="A79" t="s">
        <v>67</v>
      </c>
    </row>
    <row r="80" ht="15">
      <c r="A80" s="28" t="s">
        <v>47</v>
      </c>
    </row>
    <row r="81" ht="1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2019-10-10T15:37:23Z</dcterms:modified>
  <cp:category/>
  <cp:version/>
  <cp:contentType/>
  <cp:contentStatus/>
</cp:coreProperties>
</file>