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2840" activeTab="0"/>
  </bookViews>
  <sheets>
    <sheet name="Tabele zbiorcze" sheetId="1" r:id="rId1"/>
    <sheet name="Ranking PiN_DMC&gt;3,5T" sheetId="2" r:id="rId2"/>
    <sheet name="Ranking Naczepy DMC&gt;3,5T" sheetId="3" r:id="rId3"/>
    <sheet name="Przyczepy lekkie" sheetId="4" r:id="rId4"/>
    <sheet name="Ranking_P-CR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<sst xmlns="http://schemas.openxmlformats.org/spreadsheetml/2006/main" count="263" uniqueCount="132">
  <si>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</si>
  <si>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</si>
  <si>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</si>
  <si>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</si>
  <si>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</si>
  <si>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</si>
  <si>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</si>
  <si>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</si>
  <si>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</si>
  <si>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</si>
  <si>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</si>
  <si>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</si>
  <si>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</si>
  <si>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</si>
  <si>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</si>
  <si>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</si>
  <si>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</si>
  <si>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</si>
  <si>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</si>
  <si>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</si>
  <si>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</si>
  <si>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</si>
  <si>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</si>
  <si>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</si>
  <si>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</si>
  <si>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</si>
  <si>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</si>
  <si>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</si>
  <si>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</si>
  <si>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</si>
  <si>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</si>
  <si>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</si>
  <si>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</si>
  <si>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</si>
  <si>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</si>
  <si>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</si>
  <si>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</si>
  <si>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</si>
  <si>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</si>
  <si>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</si>
  <si>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</si>
  <si>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</si>
  <si>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</si>
  <si>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</si>
  <si>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</si>
  <si>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</si>
  <si>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</si>
  <si>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</si>
  <si>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</si>
  <si>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</si>
  <si>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</si>
  <si>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</si>
  <si>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</si>
  <si>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</si>
  <si>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</si>
  <si>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</si>
  <si>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</si>
  <si>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</si>
  <si>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</si>
  <si>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</si>
  <si>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</si>
  <si>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</si>
  <si>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</si>
  <si>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</si>
  <si>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</si>
  <si>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</si>
  <si>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</si>
  <si>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</si>
  <si>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</si>
  <si>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</si>
  <si>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TYM</t>
  </si>
  <si>
    <t>GNIOTPOL</t>
  </si>
  <si>
    <t>PPHU WODZIŃSKI</t>
  </si>
  <si>
    <t/>
  </si>
  <si>
    <t>CIMC</t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</si>
  <si>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</si>
  <si>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</si>
  <si>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</si>
  <si>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</si>
  <si>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</si>
  <si>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</si>
  <si>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</si>
  <si>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</si>
  <si>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</si>
  <si>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</si>
  <si>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</si>
  <si>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</si>
  <si>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</si>
  <si>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SIDECAR</t>
  </si>
  <si>
    <t>BENALU</t>
  </si>
  <si>
    <t>D-TEC</t>
  </si>
  <si>
    <t>LAG</t>
  </si>
  <si>
    <t>REDOS</t>
  </si>
  <si>
    <t>FFB FELDBINDER</t>
  </si>
  <si>
    <t>AUTO-TECH</t>
  </si>
  <si>
    <t>GOMAR</t>
  </si>
  <si>
    <t>SPAWLINE</t>
  </si>
  <si>
    <t>FENDT</t>
  </si>
  <si>
    <t>RAZEM NACZEPY I PRZYCZEPY</t>
  </si>
  <si>
    <t>NACZEPY SPECJALNE</t>
  </si>
  <si>
    <t>NACZEPY CIĘŻAROWE</t>
  </si>
  <si>
    <t>NACZEPY, DMC&gt;3.5T"</t>
  </si>
  <si>
    <t>PRZYCZEPY SPECJALNE</t>
  </si>
  <si>
    <t>PRZYCZEPY CIĘŻAROWE</t>
  </si>
  <si>
    <t>PRZYCZEPY, DMC&gt;3.5T"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</si>
  <si>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</si>
  <si>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</si>
  <si>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</si>
  <si>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</si>
  <si>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</si>
  <si>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</si>
  <si>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</si>
  <si>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</si>
  <si>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</si>
  <si>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</si>
  <si>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</si>
  <si>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</si>
  <si>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</si>
  <si>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</si>
  <si>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</si>
  <si>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VAIA</t>
  </si>
  <si>
    <t>LOVOL</t>
  </si>
  <si>
    <t>2019
Lip</t>
  </si>
  <si>
    <t>2018
Lip</t>
  </si>
  <si>
    <t>2019
Sty - Lip</t>
  </si>
  <si>
    <t>2018
Sty - Lip</t>
  </si>
  <si>
    <t>Rok narastająco Styczeń - Lipiec</t>
  </si>
  <si>
    <t>YTD January - July</t>
  </si>
  <si>
    <t>MEILLER-KIPPER</t>
  </si>
  <si>
    <t>ATLAS COPCO</t>
  </si>
  <si>
    <t>TEMARED</t>
  </si>
  <si>
    <t>UMEGA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</si>
</sst>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[$-415]d\ mmmm\ yyyy"/>
    <numFmt numFmtId="169" formatCode="_(* #,##0.00_);_(* \(#,##0.00\);_(* &quot;-&quot;??_);_(@_)"/>
    <numFmt numFmtId="170" formatCode="0.000%"/>
    <numFmt numFmtId="171" formatCode="[Black]\+0%;[Red]\-0%"/>
    <numFmt numFmtId="172" formatCode="[Black]\+0.0%;[Red]\-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theme="1" tint="0.49998000264167786"/>
      </left>
      <right style="thin"/>
      <top/>
      <bottom style="thin"/>
    </border>
    <border>
      <left/>
      <right/>
      <top style="thin"/>
      <bottom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horizontal="left" wrapText="1" indent="1"/>
    </xf>
    <xf numFmtId="0" fontId="50" fillId="33" borderId="11" xfId="0" applyFont="1" applyFill="1" applyBorder="1" applyAlignment="1">
      <alignment wrapText="1"/>
    </xf>
    <xf numFmtId="0" fontId="50" fillId="33" borderId="12" xfId="0" applyFont="1" applyFill="1" applyBorder="1" applyAlignment="1">
      <alignment wrapText="1"/>
    </xf>
    <xf numFmtId="0" fontId="51" fillId="0" borderId="13" xfId="55" applyFont="1" applyFill="1" applyBorder="1" applyAlignment="1">
      <alignment horizontal="right" vertical="center"/>
      <protection/>
    </xf>
    <xf numFmtId="0" fontId="52" fillId="33" borderId="14" xfId="55" applyFont="1" applyFill="1" applyBorder="1" applyAlignment="1">
      <alignment horizontal="center" vertical="center" wrapText="1"/>
      <protection/>
    </xf>
    <xf numFmtId="0" fontId="3" fillId="0" borderId="15" xfId="55" applyNumberFormat="1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0" fontId="3" fillId="0" borderId="19" xfId="55" applyNumberFormat="1" applyFont="1" applyFill="1" applyBorder="1" applyAlignment="1">
      <alignment vertical="center"/>
      <protection/>
    </xf>
    <xf numFmtId="0" fontId="4" fillId="33" borderId="12" xfId="55" applyNumberFormat="1" applyFont="1" applyFill="1" applyBorder="1" applyAlignment="1">
      <alignment vertical="center"/>
      <protection/>
    </xf>
    <xf numFmtId="0" fontId="53" fillId="0" borderId="0" xfId="0" applyFont="1" applyAlignment="1">
      <alignment/>
    </xf>
    <xf numFmtId="0" fontId="3" fillId="33" borderId="12" xfId="55" applyFont="1" applyFill="1" applyBorder="1">
      <alignment/>
      <protection/>
    </xf>
    <xf numFmtId="166" fontId="3" fillId="0" borderId="20" xfId="61" applyNumberFormat="1" applyFont="1" applyFill="1" applyBorder="1" applyAlignment="1">
      <alignment vertical="center"/>
    </xf>
    <xf numFmtId="0" fontId="3" fillId="0" borderId="18" xfId="55" applyFont="1" applyFill="1" applyBorder="1">
      <alignment/>
      <protection/>
    </xf>
    <xf numFmtId="0" fontId="52" fillId="33" borderId="19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50" fillId="0" borderId="17" xfId="0" applyFont="1" applyBorder="1" applyAlignment="1">
      <alignment horizontal="left" wrapText="1" indent="1"/>
    </xf>
    <xf numFmtId="0" fontId="54" fillId="0" borderId="21" xfId="0" applyFont="1" applyFill="1" applyBorder="1" applyAlignment="1">
      <alignment horizontal="left" wrapText="1" indent="1"/>
    </xf>
    <xf numFmtId="0" fontId="50" fillId="0" borderId="16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5" fillId="0" borderId="0" xfId="55" applyFont="1" applyFill="1" applyBorder="1" applyAlignment="1">
      <alignment vertical="center"/>
      <protection/>
    </xf>
    <xf numFmtId="0" fontId="54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6" fillId="0" borderId="0" xfId="55" applyFont="1" applyFill="1">
      <alignment/>
      <protection/>
    </xf>
    <xf numFmtId="0" fontId="57" fillId="0" borderId="0" xfId="0" applyFont="1" applyAlignment="1">
      <alignment/>
    </xf>
    <xf numFmtId="0" fontId="3" fillId="0" borderId="19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6" fontId="4" fillId="33" borderId="18" xfId="55" applyNumberFormat="1" applyFont="1" applyFill="1" applyBorder="1" applyAlignment="1">
      <alignment vertical="center"/>
      <protection/>
    </xf>
    <xf numFmtId="167" fontId="0" fillId="0" borderId="0" xfId="0" applyNumberFormat="1" applyAlignment="1">
      <alignment/>
    </xf>
    <xf numFmtId="0" fontId="3" fillId="0" borderId="12" xfId="55" applyNumberFormat="1" applyFont="1" applyFill="1" applyBorder="1" applyAlignment="1">
      <alignment vertical="center"/>
      <protection/>
    </xf>
    <xf numFmtId="0" fontId="3" fillId="0" borderId="12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6" fontId="3" fillId="0" borderId="12" xfId="61" applyNumberFormat="1" applyFont="1" applyFill="1" applyBorder="1" applyAlignment="1">
      <alignment vertical="center"/>
    </xf>
    <xf numFmtId="0" fontId="3" fillId="0" borderId="13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8" fillId="0" borderId="0" xfId="55" applyFont="1" applyFill="1" applyBorder="1" applyAlignment="1">
      <alignment vertical="center"/>
      <protection/>
    </xf>
    <xf numFmtId="166" fontId="3" fillId="0" borderId="22" xfId="61" applyNumberFormat="1" applyFont="1" applyFill="1" applyBorder="1" applyAlignment="1">
      <alignment vertical="center"/>
    </xf>
    <xf numFmtId="0" fontId="3" fillId="33" borderId="23" xfId="55" applyFont="1" applyFill="1" applyBorder="1" applyAlignment="1">
      <alignment horizontal="center" wrapText="1"/>
      <protection/>
    </xf>
    <xf numFmtId="3" fontId="3" fillId="0" borderId="19" xfId="55" applyNumberFormat="1" applyFont="1" applyFill="1" applyBorder="1" applyAlignment="1">
      <alignment vertical="center"/>
      <protection/>
    </xf>
    <xf numFmtId="3" fontId="4" fillId="33" borderId="19" xfId="55" applyNumberFormat="1" applyFont="1" applyFill="1" applyBorder="1" applyAlignment="1">
      <alignment vertical="center"/>
      <protection/>
    </xf>
    <xf numFmtId="166" fontId="3" fillId="0" borderId="24" xfId="61" applyNumberFormat="1" applyFont="1" applyFill="1" applyBorder="1" applyAlignment="1">
      <alignment vertical="center"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166" fontId="3" fillId="0" borderId="23" xfId="61" applyNumberFormat="1" applyFont="1" applyFill="1" applyBorder="1" applyAlignment="1">
      <alignment vertical="center"/>
    </xf>
    <xf numFmtId="166" fontId="3" fillId="0" borderId="25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6" fontId="3" fillId="0" borderId="14" xfId="61" applyNumberFormat="1" applyFont="1" applyFill="1" applyBorder="1" applyAlignment="1">
      <alignment vertical="center"/>
    </xf>
    <xf numFmtId="0" fontId="55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6" fontId="3" fillId="0" borderId="26" xfId="64" applyNumberFormat="1" applyFont="1" applyFill="1" applyBorder="1" applyAlignment="1">
      <alignment vertical="center"/>
    </xf>
    <xf numFmtId="166" fontId="3" fillId="0" borderId="24" xfId="64" applyNumberFormat="1" applyFont="1" applyFill="1" applyBorder="1" applyAlignment="1">
      <alignment vertical="center"/>
    </xf>
    <xf numFmtId="166" fontId="0" fillId="0" borderId="0" xfId="64" applyNumberFormat="1" applyFont="1" applyAlignment="1">
      <alignment/>
    </xf>
    <xf numFmtId="0" fontId="54" fillId="0" borderId="0" xfId="0" applyFont="1" applyFill="1" applyBorder="1" applyAlignment="1">
      <alignment horizontal="left" vertical="top" wrapText="1" indent="1"/>
    </xf>
    <xf numFmtId="0" fontId="50" fillId="33" borderId="18" xfId="0" applyFont="1" applyFill="1" applyBorder="1" applyAlignment="1">
      <alignment horizontal="center" vertical="center" wrapText="1"/>
    </xf>
    <xf numFmtId="167" fontId="5" fillId="33" borderId="12" xfId="42" applyNumberFormat="1" applyFont="1" applyFill="1" applyBorder="1" applyAlignment="1">
      <alignment horizontal="center" vertical="center" wrapText="1"/>
    </xf>
    <xf numFmtId="167" fontId="50" fillId="0" borderId="12" xfId="42" applyNumberFormat="1" applyFont="1" applyBorder="1" applyAlignment="1">
      <alignment horizontal="center"/>
    </xf>
    <xf numFmtId="166" fontId="50" fillId="0" borderId="12" xfId="60" applyNumberFormat="1" applyFont="1" applyBorder="1" applyAlignment="1">
      <alignment horizontal="center"/>
    </xf>
    <xf numFmtId="167" fontId="50" fillId="0" borderId="17" xfId="42" applyNumberFormat="1" applyFont="1" applyBorder="1" applyAlignment="1">
      <alignment horizontal="center"/>
    </xf>
    <xf numFmtId="166" fontId="50" fillId="0" borderId="17" xfId="60" applyNumberFormat="1" applyFont="1" applyBorder="1" applyAlignment="1">
      <alignment horizontal="center"/>
    </xf>
    <xf numFmtId="167" fontId="50" fillId="33" borderId="12" xfId="42" applyNumberFormat="1" applyFont="1" applyFill="1" applyBorder="1" applyAlignment="1">
      <alignment horizontal="center"/>
    </xf>
    <xf numFmtId="166" fontId="50" fillId="33" borderId="12" xfId="60" applyNumberFormat="1" applyFont="1" applyFill="1" applyBorder="1" applyAlignment="1">
      <alignment horizontal="center"/>
    </xf>
    <xf numFmtId="167" fontId="50" fillId="0" borderId="15" xfId="42" applyNumberFormat="1" applyFont="1" applyBorder="1" applyAlignment="1">
      <alignment horizontal="center"/>
    </xf>
    <xf numFmtId="166" fontId="50" fillId="0" borderId="15" xfId="60" applyNumberFormat="1" applyFont="1" applyBorder="1" applyAlignment="1">
      <alignment horizontal="center"/>
    </xf>
    <xf numFmtId="0" fontId="3" fillId="0" borderId="16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7" xfId="55" applyFont="1" applyBorder="1" applyAlignment="1">
      <alignment vertical="center"/>
      <protection/>
    </xf>
    <xf numFmtId="0" fontId="3" fillId="0" borderId="19" xfId="55" applyFont="1" applyBorder="1" applyAlignment="1">
      <alignment horizontal="center" vertical="center"/>
      <protection/>
    </xf>
    <xf numFmtId="0" fontId="3" fillId="0" borderId="18" xfId="55" applyFont="1" applyBorder="1" applyAlignment="1">
      <alignment vertical="center"/>
      <protection/>
    </xf>
    <xf numFmtId="0" fontId="3" fillId="0" borderId="16" xfId="55" applyFont="1" applyBorder="1" applyAlignment="1">
      <alignment vertical="center"/>
      <protection/>
    </xf>
    <xf numFmtId="10" fontId="3" fillId="0" borderId="23" xfId="61" applyNumberFormat="1" applyFont="1" applyBorder="1" applyAlignment="1">
      <alignment vertical="center"/>
    </xf>
    <xf numFmtId="0" fontId="3" fillId="0" borderId="21" xfId="55" applyFont="1" applyBorder="1" applyAlignment="1">
      <alignment vertical="center"/>
      <protection/>
    </xf>
    <xf numFmtId="10" fontId="3" fillId="0" borderId="21" xfId="61" applyNumberFormat="1" applyFont="1" applyBorder="1" applyAlignment="1">
      <alignment vertical="center"/>
    </xf>
    <xf numFmtId="166" fontId="3" fillId="0" borderId="15" xfId="61" applyNumberFormat="1" applyFont="1" applyBorder="1" applyAlignment="1">
      <alignment vertical="center"/>
    </xf>
    <xf numFmtId="0" fontId="3" fillId="0" borderId="11" xfId="55" applyFont="1" applyBorder="1" applyAlignment="1">
      <alignment vertical="center"/>
      <protection/>
    </xf>
    <xf numFmtId="10" fontId="3" fillId="0" borderId="25" xfId="61" applyNumberFormat="1" applyFont="1" applyBorder="1" applyAlignment="1">
      <alignment vertical="center"/>
    </xf>
    <xf numFmtId="0" fontId="3" fillId="0" borderId="0" xfId="55" applyFont="1" applyAlignment="1">
      <alignment vertical="center"/>
      <protection/>
    </xf>
    <xf numFmtId="10" fontId="3" fillId="0" borderId="0" xfId="61" applyNumberFormat="1" applyFont="1" applyAlignment="1">
      <alignment vertical="center"/>
    </xf>
    <xf numFmtId="166" fontId="3" fillId="0" borderId="17" xfId="61" applyNumberFormat="1" applyFont="1" applyBorder="1" applyAlignment="1">
      <alignment vertical="center"/>
    </xf>
    <xf numFmtId="0" fontId="3" fillId="0" borderId="19" xfId="55" applyFont="1" applyBorder="1" applyAlignment="1">
      <alignment vertical="center"/>
      <protection/>
    </xf>
    <xf numFmtId="10" fontId="3" fillId="0" borderId="24" xfId="61" applyNumberFormat="1" applyFont="1" applyBorder="1" applyAlignment="1">
      <alignment vertical="center"/>
    </xf>
    <xf numFmtId="0" fontId="3" fillId="0" borderId="14" xfId="55" applyFont="1" applyBorder="1" applyAlignment="1">
      <alignment vertical="center"/>
      <protection/>
    </xf>
    <xf numFmtId="10" fontId="3" fillId="0" borderId="14" xfId="61" applyNumberFormat="1" applyFont="1" applyBorder="1" applyAlignment="1">
      <alignment vertical="center"/>
    </xf>
    <xf numFmtId="166" fontId="3" fillId="0" borderId="18" xfId="61" applyNumberFormat="1" applyFont="1" applyBorder="1" applyAlignment="1">
      <alignment vertical="center"/>
    </xf>
    <xf numFmtId="0" fontId="4" fillId="33" borderId="19" xfId="55" applyFont="1" applyFill="1" applyBorder="1" applyAlignment="1">
      <alignment vertical="center"/>
      <protection/>
    </xf>
    <xf numFmtId="9" fontId="4" fillId="33" borderId="24" xfId="61" applyFont="1" applyFill="1" applyBorder="1" applyAlignment="1">
      <alignment vertical="center"/>
    </xf>
    <xf numFmtId="0" fontId="4" fillId="33" borderId="14" xfId="55" applyFont="1" applyFill="1" applyBorder="1" applyAlignment="1">
      <alignment vertical="center"/>
      <protection/>
    </xf>
    <xf numFmtId="9" fontId="4" fillId="33" borderId="14" xfId="61" applyFont="1" applyFill="1" applyBorder="1" applyAlignment="1">
      <alignment vertical="center"/>
    </xf>
    <xf numFmtId="3" fontId="3" fillId="0" borderId="16" xfId="55" applyNumberFormat="1" applyFont="1" applyBorder="1" applyAlignment="1">
      <alignment vertical="center"/>
      <protection/>
    </xf>
    <xf numFmtId="3" fontId="3" fillId="0" borderId="11" xfId="55" applyNumberFormat="1" applyFont="1" applyBorder="1" applyAlignment="1">
      <alignment vertical="center"/>
      <protection/>
    </xf>
    <xf numFmtId="3" fontId="3" fillId="0" borderId="19" xfId="55" applyNumberFormat="1" applyFont="1" applyBorder="1" applyAlignment="1">
      <alignment vertical="center"/>
      <protection/>
    </xf>
    <xf numFmtId="0" fontId="52" fillId="33" borderId="24" xfId="55" applyFont="1" applyFill="1" applyBorder="1" applyAlignment="1">
      <alignment horizontal="center" vertical="top" wrapText="1"/>
      <protection/>
    </xf>
    <xf numFmtId="0" fontId="3" fillId="33" borderId="21" xfId="55" applyFont="1" applyFill="1" applyBorder="1" applyAlignment="1">
      <alignment horizontal="center" vertical="center" wrapText="1"/>
      <protection/>
    </xf>
    <xf numFmtId="0" fontId="2" fillId="0" borderId="0" xfId="55">
      <alignment/>
      <protection/>
    </xf>
    <xf numFmtId="0" fontId="3" fillId="33" borderId="21" xfId="55" applyFont="1" applyFill="1" applyBorder="1" applyAlignment="1">
      <alignment horizontal="center" vertical="center" wrapText="1"/>
      <protection/>
    </xf>
    <xf numFmtId="0" fontId="52" fillId="33" borderId="24" xfId="55" applyFont="1" applyFill="1" applyBorder="1" applyAlignment="1">
      <alignment horizontal="center" vertical="top" wrapText="1"/>
      <protection/>
    </xf>
    <xf numFmtId="0" fontId="50" fillId="33" borderId="10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55" fillId="33" borderId="11" xfId="55" applyFont="1" applyFill="1" applyBorder="1" applyAlignment="1">
      <alignment horizontal="center" vertical="top"/>
      <protection/>
    </xf>
    <xf numFmtId="0" fontId="55" fillId="33" borderId="19" xfId="55" applyFont="1" applyFill="1" applyBorder="1" applyAlignment="1">
      <alignment horizontal="center" vertical="top"/>
      <protection/>
    </xf>
    <xf numFmtId="0" fontId="52" fillId="33" borderId="25" xfId="55" applyFont="1" applyFill="1" applyBorder="1" applyAlignment="1">
      <alignment horizontal="center" vertical="top" wrapText="1"/>
      <protection/>
    </xf>
    <xf numFmtId="0" fontId="52" fillId="33" borderId="24" xfId="55" applyFont="1" applyFill="1" applyBorder="1" applyAlignment="1">
      <alignment horizontal="center" vertical="top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55" fillId="0" borderId="0" xfId="55" applyFont="1" applyFill="1" applyBorder="1" applyAlignment="1">
      <alignment horizontal="center" vertical="center"/>
      <protection/>
    </xf>
    <xf numFmtId="0" fontId="4" fillId="33" borderId="16" xfId="55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4" fillId="33" borderId="15" xfId="55" applyFont="1" applyFill="1" applyBorder="1" applyAlignment="1">
      <alignment horizontal="center" wrapText="1"/>
      <protection/>
    </xf>
    <xf numFmtId="0" fontId="4" fillId="33" borderId="17" xfId="55" applyFont="1" applyFill="1" applyBorder="1" applyAlignment="1">
      <alignment horizontal="center" wrapText="1"/>
      <protection/>
    </xf>
    <xf numFmtId="0" fontId="59" fillId="33" borderId="16" xfId="55" applyFont="1" applyFill="1" applyBorder="1" applyAlignment="1">
      <alignment horizontal="center" vertical="center"/>
      <protection/>
    </xf>
    <xf numFmtId="0" fontId="59" fillId="33" borderId="21" xfId="55" applyFont="1" applyFill="1" applyBorder="1" applyAlignment="1">
      <alignment horizontal="center" vertical="center"/>
      <protection/>
    </xf>
    <xf numFmtId="0" fontId="59" fillId="33" borderId="23" xfId="55" applyFont="1" applyFill="1" applyBorder="1" applyAlignment="1">
      <alignment horizontal="center" vertical="center"/>
      <protection/>
    </xf>
    <xf numFmtId="0" fontId="55" fillId="33" borderId="19" xfId="55" applyFont="1" applyFill="1" applyBorder="1" applyAlignment="1">
      <alignment horizontal="center" vertical="center"/>
      <protection/>
    </xf>
    <xf numFmtId="0" fontId="55" fillId="33" borderId="14" xfId="55" applyFont="1" applyFill="1" applyBorder="1" applyAlignment="1">
      <alignment horizontal="center" vertical="center"/>
      <protection/>
    </xf>
    <xf numFmtId="0" fontId="55" fillId="33" borderId="24" xfId="55" applyFont="1" applyFill="1" applyBorder="1" applyAlignment="1">
      <alignment horizontal="center" vertical="center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4" xfId="55" applyFont="1" applyFill="1" applyBorder="1" applyAlignment="1">
      <alignment horizontal="center" vertical="center" wrapText="1"/>
      <protection/>
    </xf>
    <xf numFmtId="0" fontId="3" fillId="33" borderId="21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0" fontId="3" fillId="33" borderId="25" xfId="55" applyFont="1" applyFill="1" applyBorder="1" applyAlignment="1">
      <alignment horizontal="center" wrapText="1"/>
      <protection/>
    </xf>
    <xf numFmtId="0" fontId="55" fillId="33" borderId="17" xfId="55" applyFont="1" applyFill="1" applyBorder="1" applyAlignment="1">
      <alignment horizontal="center" vertical="top"/>
      <protection/>
    </xf>
    <xf numFmtId="0" fontId="55" fillId="33" borderId="18" xfId="55" applyFont="1" applyFill="1" applyBorder="1" applyAlignment="1">
      <alignment horizontal="center" vertical="top"/>
      <protection/>
    </xf>
    <xf numFmtId="0" fontId="52" fillId="33" borderId="17" xfId="55" applyFont="1" applyFill="1" applyBorder="1" applyAlignment="1">
      <alignment horizontal="center" vertical="top" wrapText="1"/>
      <protection/>
    </xf>
    <xf numFmtId="0" fontId="52" fillId="33" borderId="18" xfId="55" applyFont="1" applyFill="1" applyBorder="1" applyAlignment="1">
      <alignment horizontal="center" vertical="top" wrapText="1"/>
      <protection/>
    </xf>
    <xf numFmtId="0" fontId="3" fillId="33" borderId="15" xfId="55" applyFont="1" applyFill="1" applyBorder="1" applyAlignment="1">
      <alignment horizontal="center" wrapText="1"/>
      <protection/>
    </xf>
    <xf numFmtId="0" fontId="3" fillId="33" borderId="17" xfId="55" applyFont="1" applyFill="1" applyBorder="1" applyAlignment="1">
      <alignment horizontal="center" wrapText="1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47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657225</xdr:colOff>
      <xdr:row>16</xdr:row>
      <xdr:rowOff>57150</xdr:rowOff>
    </xdr:from>
    <xdr:to>
      <xdr:col>15</xdr:col>
      <xdr:colOff>276225</xdr:colOff>
      <xdr:row>29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4695825"/>
          <a:ext cx="4552950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67</xdr:row>
      <xdr:rowOff>28575</xdr:rowOff>
    </xdr:from>
    <xdr:to>
      <xdr:col>9</xdr:col>
      <xdr:colOff>457200</xdr:colOff>
      <xdr:row>82</xdr:row>
      <xdr:rowOff>66675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96675"/>
          <a:ext cx="761047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9</xdr:col>
      <xdr:colOff>457200</xdr:colOff>
      <xdr:row>65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24600"/>
          <a:ext cx="7620000" cy="494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36</xdr:row>
      <xdr:rowOff>66675</xdr:rowOff>
    </xdr:from>
    <xdr:to>
      <xdr:col>22</xdr:col>
      <xdr:colOff>57150</xdr:colOff>
      <xdr:row>53</xdr:row>
      <xdr:rowOff>76200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6600825"/>
          <a:ext cx="85248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36</xdr:row>
      <xdr:rowOff>57150</xdr:rowOff>
    </xdr:from>
    <xdr:to>
      <xdr:col>7</xdr:col>
      <xdr:colOff>438150</xdr:colOff>
      <xdr:row>58</xdr:row>
      <xdr:rowOff>104775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6591300"/>
          <a:ext cx="6286500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60</xdr:row>
      <xdr:rowOff>28575</xdr:rowOff>
    </xdr:from>
    <xdr:to>
      <xdr:col>7</xdr:col>
      <xdr:colOff>447675</xdr:colOff>
      <xdr:row>82</xdr:row>
      <xdr:rowOff>142875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1134725"/>
          <a:ext cx="6324600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60</xdr:row>
      <xdr:rowOff>9525</xdr:rowOff>
    </xdr:from>
    <xdr:to>
      <xdr:col>21</xdr:col>
      <xdr:colOff>590550</xdr:colOff>
      <xdr:row>76</xdr:row>
      <xdr:rowOff>76200</xdr:rowOff>
    </xdr:to>
    <xdr:pic>
      <xdr:nvPicPr>
        <xdr:cNvPr id="4" name="Obraz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81775" y="11115675"/>
          <a:ext cx="849630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35</xdr:row>
      <xdr:rowOff>114300</xdr:rowOff>
    </xdr:from>
    <xdr:to>
      <xdr:col>11</xdr:col>
      <xdr:colOff>38100</xdr:colOff>
      <xdr:row>52</xdr:row>
      <xdr:rowOff>123825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448425"/>
          <a:ext cx="855345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31</xdr:row>
      <xdr:rowOff>76200</xdr:rowOff>
    </xdr:from>
    <xdr:to>
      <xdr:col>11</xdr:col>
      <xdr:colOff>219075</xdr:colOff>
      <xdr:row>48</xdr:row>
      <xdr:rowOff>85725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00"/>
          <a:ext cx="85248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82</xdr:row>
      <xdr:rowOff>114300</xdr:rowOff>
    </xdr:from>
    <xdr:to>
      <xdr:col>11</xdr:col>
      <xdr:colOff>276225</xdr:colOff>
      <xdr:row>100</xdr:row>
      <xdr:rowOff>152400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5268575"/>
          <a:ext cx="8562975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B36" sqref="B36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t="s">
        <v>119</v>
      </c>
      <c r="G1" s="54">
        <v>43689</v>
      </c>
    </row>
    <row r="2" ht="15">
      <c r="G2" s="1" t="s">
        <v>107</v>
      </c>
    </row>
    <row r="3" spans="1:7" ht="25.5" customHeight="1">
      <c r="A3" s="102" t="s">
        <v>118</v>
      </c>
      <c r="B3" s="103"/>
      <c r="C3" s="103"/>
      <c r="D3" s="103"/>
      <c r="E3" s="103"/>
      <c r="F3" s="103"/>
      <c r="G3" s="104"/>
    </row>
    <row r="4" spans="1:7" ht="25.5" customHeight="1">
      <c r="A4" s="4"/>
      <c r="B4" s="60" t="s">
        <v>122</v>
      </c>
      <c r="C4" s="60" t="s">
        <v>123</v>
      </c>
      <c r="D4" s="59" t="s">
        <v>105</v>
      </c>
      <c r="E4" s="60" t="s">
        <v>124</v>
      </c>
      <c r="F4" s="60" t="s">
        <v>125</v>
      </c>
      <c r="G4" s="59" t="s">
        <v>105</v>
      </c>
    </row>
    <row r="5" spans="1:7" ht="25.5" customHeight="1">
      <c r="A5" s="2" t="s">
        <v>117</v>
      </c>
      <c r="B5" s="61">
        <v>6337</v>
      </c>
      <c r="C5" s="61">
        <v>5831</v>
      </c>
      <c r="D5" s="62">
        <v>0.08677756817012527</v>
      </c>
      <c r="E5" s="61">
        <v>39230</v>
      </c>
      <c r="F5" s="61">
        <v>37198</v>
      </c>
      <c r="G5" s="62">
        <v>0.05462659282757132</v>
      </c>
    </row>
    <row r="6" spans="1:7" ht="25.5" customHeight="1">
      <c r="A6" s="3" t="s">
        <v>116</v>
      </c>
      <c r="B6" s="63">
        <v>890</v>
      </c>
      <c r="C6" s="63">
        <v>870</v>
      </c>
      <c r="D6" s="64">
        <v>0.02298850574712641</v>
      </c>
      <c r="E6" s="63">
        <v>6537</v>
      </c>
      <c r="F6" s="63">
        <v>6399</v>
      </c>
      <c r="G6" s="64">
        <v>0.021565869667135473</v>
      </c>
    </row>
    <row r="7" spans="1:7" ht="25.5" customHeight="1">
      <c r="A7" s="21" t="s">
        <v>115</v>
      </c>
      <c r="B7" s="63">
        <v>135</v>
      </c>
      <c r="C7" s="63">
        <v>94</v>
      </c>
      <c r="D7" s="64">
        <v>0.43617021276595747</v>
      </c>
      <c r="E7" s="63">
        <v>1096</v>
      </c>
      <c r="F7" s="63">
        <v>823</v>
      </c>
      <c r="G7" s="64">
        <v>0.3317132442284325</v>
      </c>
    </row>
    <row r="8" spans="1:7" ht="25.5" customHeight="1">
      <c r="A8" s="21" t="s">
        <v>114</v>
      </c>
      <c r="B8" s="63">
        <v>4307</v>
      </c>
      <c r="C8" s="63">
        <v>4109</v>
      </c>
      <c r="D8" s="64">
        <v>0.04818690678997317</v>
      </c>
      <c r="E8" s="63">
        <v>28203</v>
      </c>
      <c r="F8" s="63">
        <v>26745</v>
      </c>
      <c r="G8" s="64">
        <v>0.05451486259113847</v>
      </c>
    </row>
    <row r="9" spans="1:7" ht="25.5" customHeight="1">
      <c r="A9" s="21" t="s">
        <v>113</v>
      </c>
      <c r="B9" s="63">
        <v>1005</v>
      </c>
      <c r="C9" s="63">
        <v>758</v>
      </c>
      <c r="D9" s="64">
        <v>0.3258575197889182</v>
      </c>
      <c r="E9" s="63">
        <v>3393</v>
      </c>
      <c r="F9" s="63">
        <v>3226</v>
      </c>
      <c r="G9" s="64">
        <v>0.05176689398636092</v>
      </c>
    </row>
    <row r="10" spans="1:7" ht="25.5" customHeight="1">
      <c r="A10" s="21" t="s">
        <v>112</v>
      </c>
      <c r="B10" s="63">
        <v>0</v>
      </c>
      <c r="C10" s="63">
        <v>0</v>
      </c>
      <c r="D10" s="64"/>
      <c r="E10" s="63">
        <v>1</v>
      </c>
      <c r="F10" s="63">
        <v>5</v>
      </c>
      <c r="G10" s="64">
        <v>-0.8</v>
      </c>
    </row>
    <row r="11" spans="1:7" ht="25.5" customHeight="1">
      <c r="A11" s="2" t="s">
        <v>111</v>
      </c>
      <c r="B11" s="61">
        <v>1626</v>
      </c>
      <c r="C11" s="61">
        <v>1954</v>
      </c>
      <c r="D11" s="62">
        <v>-0.1678607983623337</v>
      </c>
      <c r="E11" s="61">
        <v>14328</v>
      </c>
      <c r="F11" s="61">
        <v>14478</v>
      </c>
      <c r="G11" s="62">
        <v>-0.010360547036883494</v>
      </c>
    </row>
    <row r="12" spans="1:7" ht="25.5" customHeight="1">
      <c r="A12" s="3" t="s">
        <v>110</v>
      </c>
      <c r="B12" s="63">
        <v>1624</v>
      </c>
      <c r="C12" s="63">
        <v>1953</v>
      </c>
      <c r="D12" s="64">
        <v>-0.1684587813620072</v>
      </c>
      <c r="E12" s="63">
        <v>14322</v>
      </c>
      <c r="F12" s="63">
        <v>14467</v>
      </c>
      <c r="G12" s="64">
        <v>-0.010022810534319526</v>
      </c>
    </row>
    <row r="13" spans="1:7" ht="25.5" customHeight="1">
      <c r="A13" s="21" t="s">
        <v>109</v>
      </c>
      <c r="B13" s="63">
        <v>2</v>
      </c>
      <c r="C13" s="63">
        <v>1</v>
      </c>
      <c r="D13" s="64">
        <v>1</v>
      </c>
      <c r="E13" s="63">
        <v>6</v>
      </c>
      <c r="F13" s="63">
        <v>11</v>
      </c>
      <c r="G13" s="64">
        <v>-0.4545454545454546</v>
      </c>
    </row>
    <row r="14" spans="1:8" ht="25.5" customHeight="1">
      <c r="A14" s="5" t="s">
        <v>108</v>
      </c>
      <c r="B14" s="65">
        <v>7963</v>
      </c>
      <c r="C14" s="65">
        <v>7785</v>
      </c>
      <c r="D14" s="66">
        <v>0.022864482980089917</v>
      </c>
      <c r="E14" s="65">
        <v>53558</v>
      </c>
      <c r="F14" s="65">
        <v>51676</v>
      </c>
      <c r="G14" s="66">
        <v>0.036419227494388196</v>
      </c>
      <c r="H14" s="33"/>
    </row>
    <row r="15" ht="14.25" customHeight="1">
      <c r="A15" s="22" t="s">
        <v>13</v>
      </c>
    </row>
    <row r="16" ht="15">
      <c r="A16" t="s">
        <v>65</v>
      </c>
    </row>
    <row r="17" ht="15">
      <c r="A17" s="15" t="s">
        <v>66</v>
      </c>
    </row>
    <row r="18" ht="15">
      <c r="A18" s="15"/>
    </row>
    <row r="19" ht="15">
      <c r="G19" s="1" t="s">
        <v>107</v>
      </c>
    </row>
    <row r="20" spans="1:7" ht="25.5" customHeight="1">
      <c r="A20" s="102" t="s">
        <v>106</v>
      </c>
      <c r="B20" s="103"/>
      <c r="C20" s="103"/>
      <c r="D20" s="103"/>
      <c r="E20" s="103"/>
      <c r="F20" s="103"/>
      <c r="G20" s="104"/>
    </row>
    <row r="21" spans="1:7" ht="25.5" customHeight="1">
      <c r="A21" s="4"/>
      <c r="B21" s="60" t="s">
        <v>122</v>
      </c>
      <c r="C21" s="60" t="s">
        <v>123</v>
      </c>
      <c r="D21" s="59" t="s">
        <v>105</v>
      </c>
      <c r="E21" s="60" t="s">
        <v>124</v>
      </c>
      <c r="F21" s="60" t="s">
        <v>125</v>
      </c>
      <c r="G21" s="59" t="s">
        <v>105</v>
      </c>
    </row>
    <row r="22" spans="1:7" ht="25.5" customHeight="1">
      <c r="A22" s="2" t="s">
        <v>104</v>
      </c>
      <c r="B22" s="61">
        <v>205</v>
      </c>
      <c r="C22" s="61">
        <v>214</v>
      </c>
      <c r="D22" s="62">
        <v>-0.04205607476635509</v>
      </c>
      <c r="E22" s="61">
        <v>1591</v>
      </c>
      <c r="F22" s="61">
        <v>1698</v>
      </c>
      <c r="G22" s="62">
        <v>-0.06301531213191991</v>
      </c>
    </row>
    <row r="23" spans="1:7" ht="25.5" customHeight="1">
      <c r="A23" s="3" t="s">
        <v>103</v>
      </c>
      <c r="B23" s="63">
        <v>202</v>
      </c>
      <c r="C23" s="63">
        <v>211</v>
      </c>
      <c r="D23" s="64">
        <v>-0.042654028436018954</v>
      </c>
      <c r="E23" s="63">
        <v>1577</v>
      </c>
      <c r="F23" s="63">
        <v>1682</v>
      </c>
      <c r="G23" s="64">
        <v>-0.06242568370986923</v>
      </c>
    </row>
    <row r="24" spans="1:7" ht="25.5" customHeight="1">
      <c r="A24" s="3" t="s">
        <v>102</v>
      </c>
      <c r="B24" s="63">
        <v>3</v>
      </c>
      <c r="C24" s="63">
        <v>3</v>
      </c>
      <c r="D24" s="64">
        <v>0</v>
      </c>
      <c r="E24" s="63">
        <v>14</v>
      </c>
      <c r="F24" s="63">
        <v>16</v>
      </c>
      <c r="G24" s="64">
        <v>-0.125</v>
      </c>
    </row>
    <row r="25" spans="1:7" ht="25.5" customHeight="1">
      <c r="A25" s="2" t="s">
        <v>101</v>
      </c>
      <c r="B25" s="61">
        <v>1626</v>
      </c>
      <c r="C25" s="61">
        <v>1951</v>
      </c>
      <c r="D25" s="62">
        <v>-0.1665812403895438</v>
      </c>
      <c r="E25" s="61">
        <v>14326</v>
      </c>
      <c r="F25" s="61">
        <v>14460</v>
      </c>
      <c r="G25" s="62">
        <v>-0.009266943291839524</v>
      </c>
    </row>
    <row r="26" spans="1:7" ht="25.5" customHeight="1">
      <c r="A26" s="23" t="s">
        <v>100</v>
      </c>
      <c r="B26" s="67">
        <v>1624</v>
      </c>
      <c r="C26" s="67">
        <v>1951</v>
      </c>
      <c r="D26" s="68">
        <v>-0.16760635571501792</v>
      </c>
      <c r="E26" s="67">
        <v>14321</v>
      </c>
      <c r="F26" s="67">
        <v>14453</v>
      </c>
      <c r="G26" s="68">
        <v>-0.00913305196153047</v>
      </c>
    </row>
    <row r="27" spans="1:7" ht="25.5" customHeight="1">
      <c r="A27" s="3" t="s">
        <v>99</v>
      </c>
      <c r="B27" s="63">
        <v>2</v>
      </c>
      <c r="C27" s="63">
        <v>0</v>
      </c>
      <c r="D27" s="64"/>
      <c r="E27" s="63">
        <v>5</v>
      </c>
      <c r="F27" s="63">
        <v>7</v>
      </c>
      <c r="G27" s="64">
        <v>-0.2857142857142857</v>
      </c>
    </row>
    <row r="28" spans="1:8" ht="25.5" customHeight="1">
      <c r="A28" s="5" t="s">
        <v>98</v>
      </c>
      <c r="B28" s="65">
        <v>1831</v>
      </c>
      <c r="C28" s="65">
        <v>2165</v>
      </c>
      <c r="D28" s="66">
        <v>-0.1542725173210162</v>
      </c>
      <c r="E28" s="65">
        <v>15917</v>
      </c>
      <c r="F28" s="65">
        <v>16158</v>
      </c>
      <c r="G28" s="66">
        <v>-0.01491521227874737</v>
      </c>
      <c r="H28" s="33"/>
    </row>
    <row r="29" ht="10.5" customHeight="1">
      <c r="A29" s="58" t="s">
        <v>13</v>
      </c>
    </row>
    <row r="30" ht="15">
      <c r="A30" t="s">
        <v>67</v>
      </c>
    </row>
    <row r="31" ht="15">
      <c r="A31" s="15" t="s">
        <v>66</v>
      </c>
    </row>
    <row r="34" ht="15">
      <c r="B34" s="57"/>
    </row>
  </sheetData>
  <sheetProtection/>
  <mergeCells count="2">
    <mergeCell ref="A3:G3"/>
    <mergeCell ref="A20:G20"/>
  </mergeCells>
  <conditionalFormatting sqref="D10 G10">
    <cfRule type="cellIs" priority="8" dxfId="44" operator="lessThan">
      <formula>0</formula>
    </cfRule>
  </conditionalFormatting>
  <conditionalFormatting sqref="D5:D6 G5:G6 D14 G14">
    <cfRule type="cellIs" priority="15" dxfId="44" operator="lessThan">
      <formula>0</formula>
    </cfRule>
  </conditionalFormatting>
  <conditionalFormatting sqref="D11 G11">
    <cfRule type="cellIs" priority="14" dxfId="44" operator="lessThan">
      <formula>0</formula>
    </cfRule>
  </conditionalFormatting>
  <conditionalFormatting sqref="D7 G7">
    <cfRule type="cellIs" priority="13" dxfId="44" operator="lessThan">
      <formula>0</formula>
    </cfRule>
  </conditionalFormatting>
  <conditionalFormatting sqref="D8 G8">
    <cfRule type="cellIs" priority="12" dxfId="44" operator="lessThan">
      <formula>0</formula>
    </cfRule>
  </conditionalFormatting>
  <conditionalFormatting sqref="D12 G12">
    <cfRule type="cellIs" priority="11" dxfId="44" operator="lessThan">
      <formula>0</formula>
    </cfRule>
  </conditionalFormatting>
  <conditionalFormatting sqref="D13 G13">
    <cfRule type="cellIs" priority="10" dxfId="44" operator="lessThan">
      <formula>0</formula>
    </cfRule>
  </conditionalFormatting>
  <conditionalFormatting sqref="D9 G9">
    <cfRule type="cellIs" priority="9" dxfId="44" operator="lessThan">
      <formula>0</formula>
    </cfRule>
  </conditionalFormatting>
  <conditionalFormatting sqref="D26 G26">
    <cfRule type="cellIs" priority="7" dxfId="44" operator="lessThan">
      <formula>0</formula>
    </cfRule>
  </conditionalFormatting>
  <conditionalFormatting sqref="D24 G24">
    <cfRule type="cellIs" priority="6" dxfId="44" operator="lessThan">
      <formula>0</formula>
    </cfRule>
  </conditionalFormatting>
  <conditionalFormatting sqref="D28 G28">
    <cfRule type="cellIs" priority="5" dxfId="44" operator="lessThan">
      <formula>0</formula>
    </cfRule>
  </conditionalFormatting>
  <conditionalFormatting sqref="D23 G23">
    <cfRule type="cellIs" priority="4" dxfId="44" operator="lessThan">
      <formula>0</formula>
    </cfRule>
  </conditionalFormatting>
  <conditionalFormatting sqref="D27 G27">
    <cfRule type="cellIs" priority="3" dxfId="44" operator="lessThan">
      <formula>0</formula>
    </cfRule>
  </conditionalFormatting>
  <conditionalFormatting sqref="D25 G25">
    <cfRule type="cellIs" priority="2" dxfId="44" operator="lessThan">
      <formula>0</formula>
    </cfRule>
  </conditionalFormatting>
  <conditionalFormatting sqref="D22 G22">
    <cfRule type="cellIs" priority="1" dxfId="44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J29" sqref="J29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4">
        <v>43689</v>
      </c>
    </row>
    <row r="2" spans="1:10" ht="14.25" customHeight="1">
      <c r="A2" s="109" t="s">
        <v>27</v>
      </c>
      <c r="B2" s="109"/>
      <c r="C2" s="109"/>
      <c r="D2" s="109"/>
      <c r="E2" s="109"/>
      <c r="F2" s="109"/>
      <c r="G2" s="109"/>
      <c r="H2" s="24"/>
      <c r="I2" s="24"/>
      <c r="J2" s="24"/>
    </row>
    <row r="3" spans="1:10" ht="14.25" customHeight="1">
      <c r="A3" s="110" t="s">
        <v>26</v>
      </c>
      <c r="B3" s="110"/>
      <c r="C3" s="110"/>
      <c r="D3" s="110"/>
      <c r="E3" s="110"/>
      <c r="F3" s="110"/>
      <c r="G3" s="110"/>
      <c r="H3" s="25"/>
      <c r="I3" s="25"/>
      <c r="J3" s="25"/>
    </row>
    <row r="4" spans="1:10" ht="14.25" customHeight="1">
      <c r="A4" s="25"/>
      <c r="B4" s="25"/>
      <c r="C4" s="25"/>
      <c r="D4" s="25"/>
      <c r="E4" s="25"/>
      <c r="F4" s="25"/>
      <c r="G4" s="6" t="s">
        <v>12</v>
      </c>
      <c r="H4" s="25"/>
      <c r="I4" s="25"/>
      <c r="J4" s="25"/>
    </row>
    <row r="5" spans="1:7" ht="14.25" customHeight="1">
      <c r="A5" s="111" t="s">
        <v>0</v>
      </c>
      <c r="B5" s="113" t="s">
        <v>1</v>
      </c>
      <c r="C5" s="115" t="s">
        <v>126</v>
      </c>
      <c r="D5" s="116"/>
      <c r="E5" s="116"/>
      <c r="F5" s="116"/>
      <c r="G5" s="117"/>
    </row>
    <row r="6" spans="1:7" ht="14.25" customHeight="1">
      <c r="A6" s="112"/>
      <c r="B6" s="114"/>
      <c r="C6" s="118" t="s">
        <v>127</v>
      </c>
      <c r="D6" s="119"/>
      <c r="E6" s="119"/>
      <c r="F6" s="119"/>
      <c r="G6" s="120"/>
    </row>
    <row r="7" spans="1:7" ht="14.25" customHeight="1">
      <c r="A7" s="112"/>
      <c r="B7" s="112"/>
      <c r="C7" s="121">
        <v>2019</v>
      </c>
      <c r="D7" s="122"/>
      <c r="E7" s="125">
        <v>2018</v>
      </c>
      <c r="F7" s="122"/>
      <c r="G7" s="127" t="s">
        <v>3</v>
      </c>
    </row>
    <row r="8" spans="1:7" ht="14.25" customHeight="1">
      <c r="A8" s="105" t="s">
        <v>4</v>
      </c>
      <c r="B8" s="105" t="s">
        <v>5</v>
      </c>
      <c r="C8" s="123"/>
      <c r="D8" s="124"/>
      <c r="E8" s="126"/>
      <c r="F8" s="124"/>
      <c r="G8" s="127"/>
    </row>
    <row r="9" spans="1:7" ht="14.25" customHeight="1">
      <c r="A9" s="105"/>
      <c r="B9" s="105"/>
      <c r="C9" s="20" t="s">
        <v>6</v>
      </c>
      <c r="D9" s="42" t="s">
        <v>2</v>
      </c>
      <c r="E9" s="98" t="s">
        <v>6</v>
      </c>
      <c r="F9" s="42" t="s">
        <v>2</v>
      </c>
      <c r="G9" s="107" t="s">
        <v>7</v>
      </c>
    </row>
    <row r="10" spans="1:7" ht="14.25" customHeight="1">
      <c r="A10" s="106"/>
      <c r="B10" s="106"/>
      <c r="C10" s="19" t="s">
        <v>8</v>
      </c>
      <c r="D10" s="97" t="s">
        <v>9</v>
      </c>
      <c r="E10" s="7" t="s">
        <v>8</v>
      </c>
      <c r="F10" s="97" t="s">
        <v>9</v>
      </c>
      <c r="G10" s="108"/>
    </row>
    <row r="11" spans="1:7" ht="14.25" customHeight="1">
      <c r="A11" s="69">
        <v>1</v>
      </c>
      <c r="B11" s="70" t="s">
        <v>14</v>
      </c>
      <c r="C11" s="75">
        <v>3803</v>
      </c>
      <c r="D11" s="76">
        <v>0.23892693346736193</v>
      </c>
      <c r="E11" s="77">
        <v>3696</v>
      </c>
      <c r="F11" s="78">
        <v>0.22874118083921277</v>
      </c>
      <c r="G11" s="79">
        <v>0.02895021645021645</v>
      </c>
    </row>
    <row r="12" spans="1:7" ht="14.25" customHeight="1">
      <c r="A12" s="71">
        <v>2</v>
      </c>
      <c r="B12" s="72" t="s">
        <v>15</v>
      </c>
      <c r="C12" s="80">
        <v>2763</v>
      </c>
      <c r="D12" s="81">
        <v>0.17358798768612177</v>
      </c>
      <c r="E12" s="82">
        <v>2778</v>
      </c>
      <c r="F12" s="83">
        <v>0.1719272187151875</v>
      </c>
      <c r="G12" s="84">
        <v>-0.005399568034557212</v>
      </c>
    </row>
    <row r="13" spans="1:7" ht="14.25" customHeight="1">
      <c r="A13" s="71">
        <v>3</v>
      </c>
      <c r="B13" s="72" t="s">
        <v>16</v>
      </c>
      <c r="C13" s="80">
        <v>2166</v>
      </c>
      <c r="D13" s="81">
        <v>0.1360809197713137</v>
      </c>
      <c r="E13" s="82">
        <v>2308</v>
      </c>
      <c r="F13" s="83">
        <v>0.14283946032924866</v>
      </c>
      <c r="G13" s="84">
        <v>-0.06152512998266901</v>
      </c>
    </row>
    <row r="14" spans="1:7" ht="14.25" customHeight="1">
      <c r="A14" s="71">
        <v>4</v>
      </c>
      <c r="B14" s="72" t="s">
        <v>17</v>
      </c>
      <c r="C14" s="80">
        <v>1177</v>
      </c>
      <c r="D14" s="81">
        <v>0.07394609536973047</v>
      </c>
      <c r="E14" s="82">
        <v>1302</v>
      </c>
      <c r="F14" s="83">
        <v>0.08057927961381359</v>
      </c>
      <c r="G14" s="84">
        <v>-0.09600614439324118</v>
      </c>
    </row>
    <row r="15" spans="1:7" ht="14.25" customHeight="1">
      <c r="A15" s="73">
        <v>5</v>
      </c>
      <c r="B15" s="74" t="s">
        <v>20</v>
      </c>
      <c r="C15" s="85">
        <v>620</v>
      </c>
      <c r="D15" s="86">
        <v>0.038952063831123956</v>
      </c>
      <c r="E15" s="87">
        <v>713</v>
      </c>
      <c r="F15" s="88">
        <v>0.04412674835994554</v>
      </c>
      <c r="G15" s="89">
        <v>-0.13043478260869568</v>
      </c>
    </row>
    <row r="16" spans="1:7" ht="14.25" customHeight="1">
      <c r="A16" s="69">
        <v>6</v>
      </c>
      <c r="B16" s="70" t="s">
        <v>19</v>
      </c>
      <c r="C16" s="75">
        <v>405</v>
      </c>
      <c r="D16" s="76">
        <v>0.02544449330904065</v>
      </c>
      <c r="E16" s="77">
        <v>426</v>
      </c>
      <c r="F16" s="78">
        <v>0.02636464909023394</v>
      </c>
      <c r="G16" s="79">
        <v>-0.04929577464788737</v>
      </c>
    </row>
    <row r="17" spans="1:7" ht="14.25" customHeight="1">
      <c r="A17" s="71">
        <v>7</v>
      </c>
      <c r="B17" s="72" t="s">
        <v>58</v>
      </c>
      <c r="C17" s="80">
        <v>398</v>
      </c>
      <c r="D17" s="81">
        <v>0.025004711943205377</v>
      </c>
      <c r="E17" s="82">
        <v>355</v>
      </c>
      <c r="F17" s="83">
        <v>0.021970540908528284</v>
      </c>
      <c r="G17" s="84">
        <v>0.12112676056338034</v>
      </c>
    </row>
    <row r="18" spans="1:7" ht="14.25" customHeight="1">
      <c r="A18" s="71"/>
      <c r="B18" s="72" t="s">
        <v>18</v>
      </c>
      <c r="C18" s="80">
        <v>398</v>
      </c>
      <c r="D18" s="81">
        <v>0.025004711943205377</v>
      </c>
      <c r="E18" s="82">
        <v>488</v>
      </c>
      <c r="F18" s="83">
        <v>0.03020175764327268</v>
      </c>
      <c r="G18" s="84">
        <v>-0.18442622950819676</v>
      </c>
    </row>
    <row r="19" spans="1:7" ht="14.25" customHeight="1">
      <c r="A19" s="71">
        <v>9</v>
      </c>
      <c r="B19" s="72" t="s">
        <v>60</v>
      </c>
      <c r="C19" s="80">
        <v>289</v>
      </c>
      <c r="D19" s="81">
        <v>0.018156687818056166</v>
      </c>
      <c r="E19" s="82">
        <v>190</v>
      </c>
      <c r="F19" s="83">
        <v>0.011758881049634856</v>
      </c>
      <c r="G19" s="84">
        <v>0.5210526315789474</v>
      </c>
    </row>
    <row r="20" spans="1:7" ht="14.25" customHeight="1">
      <c r="A20" s="73">
        <v>10</v>
      </c>
      <c r="B20" s="74" t="s">
        <v>22</v>
      </c>
      <c r="C20" s="85">
        <v>288</v>
      </c>
      <c r="D20" s="86">
        <v>0.01809386190865113</v>
      </c>
      <c r="E20" s="87">
        <v>254</v>
      </c>
      <c r="F20" s="88">
        <v>0.015719767297932914</v>
      </c>
      <c r="G20" s="89">
        <v>0.13385826771653542</v>
      </c>
    </row>
    <row r="21" spans="1:7" ht="14.25" customHeight="1">
      <c r="A21" s="69">
        <v>11</v>
      </c>
      <c r="B21" s="70" t="s">
        <v>21</v>
      </c>
      <c r="C21" s="75">
        <v>275</v>
      </c>
      <c r="D21" s="76">
        <v>0.017277125086385625</v>
      </c>
      <c r="E21" s="77">
        <v>328</v>
      </c>
      <c r="F21" s="78">
        <v>0.02029954202252754</v>
      </c>
      <c r="G21" s="79">
        <v>-0.16158536585365857</v>
      </c>
    </row>
    <row r="22" spans="1:7" ht="14.25" customHeight="1">
      <c r="A22" s="71">
        <v>12</v>
      </c>
      <c r="B22" s="72" t="s">
        <v>71</v>
      </c>
      <c r="C22" s="80">
        <v>263</v>
      </c>
      <c r="D22" s="81">
        <v>0.01652321417352516</v>
      </c>
      <c r="E22" s="82">
        <v>242</v>
      </c>
      <c r="F22" s="83">
        <v>0.014977101126377027</v>
      </c>
      <c r="G22" s="84">
        <v>0.08677685950413228</v>
      </c>
    </row>
    <row r="23" spans="1:7" ht="14.25" customHeight="1">
      <c r="A23" s="71">
        <v>13</v>
      </c>
      <c r="B23" s="72" t="s">
        <v>74</v>
      </c>
      <c r="C23" s="80">
        <v>223</v>
      </c>
      <c r="D23" s="81">
        <v>0.014010177797323616</v>
      </c>
      <c r="E23" s="82">
        <v>194</v>
      </c>
      <c r="F23" s="83">
        <v>0.012006436440153484</v>
      </c>
      <c r="G23" s="84">
        <v>0.14948453608247414</v>
      </c>
    </row>
    <row r="24" spans="1:7" ht="14.25" customHeight="1">
      <c r="A24" s="71">
        <v>14</v>
      </c>
      <c r="B24" s="72" t="s">
        <v>23</v>
      </c>
      <c r="C24" s="80">
        <v>210</v>
      </c>
      <c r="D24" s="81">
        <v>0.013193440975058115</v>
      </c>
      <c r="E24" s="82">
        <v>202</v>
      </c>
      <c r="F24" s="83">
        <v>0.012501547221190741</v>
      </c>
      <c r="G24" s="84">
        <v>0.03960396039603964</v>
      </c>
    </row>
    <row r="25" spans="1:7" ht="14.25" customHeight="1">
      <c r="A25" s="73">
        <v>15</v>
      </c>
      <c r="B25" s="74" t="s">
        <v>25</v>
      </c>
      <c r="C25" s="85">
        <v>185</v>
      </c>
      <c r="D25" s="86">
        <v>0.011622793239932148</v>
      </c>
      <c r="E25" s="87">
        <v>243</v>
      </c>
      <c r="F25" s="88">
        <v>0.015038989974006683</v>
      </c>
      <c r="G25" s="89">
        <v>-0.23868312757201648</v>
      </c>
    </row>
    <row r="26" spans="1:7" ht="14.25" customHeight="1">
      <c r="A26" s="69">
        <v>16</v>
      </c>
      <c r="B26" s="70" t="s">
        <v>24</v>
      </c>
      <c r="C26" s="75">
        <v>173</v>
      </c>
      <c r="D26" s="76">
        <v>0.010868882327071684</v>
      </c>
      <c r="E26" s="77">
        <v>155</v>
      </c>
      <c r="F26" s="78">
        <v>0.009592771382596857</v>
      </c>
      <c r="G26" s="79">
        <v>0.11612903225806459</v>
      </c>
    </row>
    <row r="27" spans="1:7" ht="14.25" customHeight="1">
      <c r="A27" s="71">
        <v>17</v>
      </c>
      <c r="B27" s="72" t="s">
        <v>93</v>
      </c>
      <c r="C27" s="80">
        <v>142</v>
      </c>
      <c r="D27" s="81">
        <v>0.008921279135515487</v>
      </c>
      <c r="E27" s="82">
        <v>186</v>
      </c>
      <c r="F27" s="83">
        <v>0.011511325659116228</v>
      </c>
      <c r="G27" s="84">
        <v>-0.23655913978494625</v>
      </c>
    </row>
    <row r="28" spans="1:7" ht="14.25" customHeight="1">
      <c r="A28" s="71">
        <v>18</v>
      </c>
      <c r="B28" s="72" t="s">
        <v>89</v>
      </c>
      <c r="C28" s="80">
        <v>127</v>
      </c>
      <c r="D28" s="81">
        <v>0.007978890494439906</v>
      </c>
      <c r="E28" s="82">
        <v>84</v>
      </c>
      <c r="F28" s="83">
        <v>0.0051986632008912</v>
      </c>
      <c r="G28" s="84">
        <v>0.5119047619047619</v>
      </c>
    </row>
    <row r="29" spans="1:7" ht="14.25" customHeight="1">
      <c r="A29" s="71">
        <v>19</v>
      </c>
      <c r="B29" s="72" t="s">
        <v>92</v>
      </c>
      <c r="C29" s="80">
        <v>118</v>
      </c>
      <c r="D29" s="81">
        <v>0.007413457309794559</v>
      </c>
      <c r="E29" s="82">
        <v>98</v>
      </c>
      <c r="F29" s="83">
        <v>0.0060651070677064</v>
      </c>
      <c r="G29" s="84">
        <v>0.20408163265306123</v>
      </c>
    </row>
    <row r="30" spans="1:7" ht="14.25" customHeight="1">
      <c r="A30" s="73">
        <v>20</v>
      </c>
      <c r="B30" s="74" t="s">
        <v>64</v>
      </c>
      <c r="C30" s="85">
        <v>108</v>
      </c>
      <c r="D30" s="86">
        <v>0.006785198215744173</v>
      </c>
      <c r="E30" s="87">
        <v>123</v>
      </c>
      <c r="F30" s="88">
        <v>0.007612328258447828</v>
      </c>
      <c r="G30" s="89">
        <v>-0.12195121951219512</v>
      </c>
    </row>
    <row r="31" spans="1:7" ht="14.25" customHeight="1" hidden="1">
      <c r="A31" s="47"/>
      <c r="B31" s="8"/>
      <c r="C31" s="9"/>
      <c r="D31" s="49"/>
      <c r="E31" s="9"/>
      <c r="F31" s="49"/>
      <c r="G31" s="49"/>
    </row>
    <row r="32" spans="1:7" ht="14.25" customHeight="1" hidden="1">
      <c r="A32" s="48"/>
      <c r="B32" s="10"/>
      <c r="C32" s="11"/>
      <c r="D32" s="50"/>
      <c r="E32" s="11"/>
      <c r="F32" s="50"/>
      <c r="G32" s="50"/>
    </row>
    <row r="33" spans="1:7" ht="14.25" customHeight="1" hidden="1">
      <c r="A33" s="48" t="s">
        <v>73</v>
      </c>
      <c r="B33" s="10"/>
      <c r="C33" s="11"/>
      <c r="D33" s="50"/>
      <c r="E33" s="11"/>
      <c r="F33" s="50"/>
      <c r="G33" s="50"/>
    </row>
    <row r="34" spans="1:7" ht="14.25" customHeight="1" hidden="1">
      <c r="A34" s="48" t="s">
        <v>73</v>
      </c>
      <c r="B34" s="10"/>
      <c r="C34" s="11"/>
      <c r="D34" s="50"/>
      <c r="E34" s="11"/>
      <c r="F34" s="50"/>
      <c r="G34" s="50"/>
    </row>
    <row r="35" spans="1:7" ht="14.25" customHeight="1" hidden="1">
      <c r="A35" s="46" t="s">
        <v>73</v>
      </c>
      <c r="B35" s="12"/>
      <c r="C35" s="13"/>
      <c r="D35" s="45"/>
      <c r="E35" s="13"/>
      <c r="F35" s="45"/>
      <c r="G35" s="45"/>
    </row>
    <row r="36" spans="1:7" ht="14.25" customHeight="1">
      <c r="A36" s="18"/>
      <c r="B36" s="34" t="s">
        <v>10</v>
      </c>
      <c r="C36" s="36">
        <f>C37-SUM(C11:C35)</f>
        <v>1786</v>
      </c>
      <c r="D36" s="55">
        <f>C36/C37</f>
        <v>0.112207074197399</v>
      </c>
      <c r="E36" s="36">
        <f>E37-SUM(E11:E35)</f>
        <v>1793</v>
      </c>
      <c r="F36" s="55">
        <f>E36/E37</f>
        <v>0.11096670379997524</v>
      </c>
      <c r="G36" s="41">
        <f>C36/E36-1</f>
        <v>-0.003904071388733943</v>
      </c>
    </row>
    <row r="37" spans="1:8" ht="14.25" customHeight="1">
      <c r="A37" s="16"/>
      <c r="B37" s="14" t="s">
        <v>11</v>
      </c>
      <c r="C37" s="90">
        <v>15917</v>
      </c>
      <c r="D37" s="91">
        <v>1</v>
      </c>
      <c r="E37" s="92">
        <v>16158</v>
      </c>
      <c r="F37" s="93">
        <v>1.0000000000000013</v>
      </c>
      <c r="G37" s="32">
        <v>-0.01491521227874737</v>
      </c>
      <c r="H37" s="99"/>
    </row>
    <row r="38" spans="1:7" ht="11.25" customHeight="1">
      <c r="A38" s="26" t="s">
        <v>13</v>
      </c>
      <c r="G38" t="s">
        <v>61</v>
      </c>
    </row>
    <row r="39" ht="15">
      <c r="A39" t="s">
        <v>67</v>
      </c>
    </row>
    <row r="40" ht="15">
      <c r="A40" s="15" t="s">
        <v>66</v>
      </c>
    </row>
    <row r="42" ht="15">
      <c r="A42" s="39"/>
    </row>
  </sheetData>
  <sheetProtection/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36">
    <cfRule type="cellIs" priority="23" dxfId="45" operator="lessThan">
      <formula>0</formula>
    </cfRule>
  </conditionalFormatting>
  <conditionalFormatting sqref="G31:G35">
    <cfRule type="cellIs" priority="22" dxfId="45" operator="lessThan">
      <formula>0</formula>
    </cfRule>
  </conditionalFormatting>
  <conditionalFormatting sqref="C31:G35">
    <cfRule type="cellIs" priority="21" dxfId="46" operator="equal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7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O80" sqref="O80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28</v>
      </c>
      <c r="G1" s="54">
        <v>43689</v>
      </c>
    </row>
    <row r="2" spans="1:8" ht="14.25" customHeight="1">
      <c r="A2" s="109" t="s">
        <v>29</v>
      </c>
      <c r="B2" s="109"/>
      <c r="C2" s="109"/>
      <c r="D2" s="109"/>
      <c r="E2" s="109"/>
      <c r="F2" s="109"/>
      <c r="G2" s="109"/>
      <c r="H2" s="24"/>
    </row>
    <row r="3" spans="1:8" ht="14.25" customHeight="1">
      <c r="A3" s="110" t="s">
        <v>69</v>
      </c>
      <c r="B3" s="110"/>
      <c r="C3" s="110"/>
      <c r="D3" s="110"/>
      <c r="E3" s="110"/>
      <c r="F3" s="110"/>
      <c r="G3" s="110"/>
      <c r="H3" s="40"/>
    </row>
    <row r="4" spans="1:8" ht="14.25" customHeight="1">
      <c r="A4" s="25"/>
      <c r="B4" s="25"/>
      <c r="C4" s="25"/>
      <c r="D4" s="25"/>
      <c r="E4" s="25"/>
      <c r="F4" s="25"/>
      <c r="G4" s="38" t="s">
        <v>68</v>
      </c>
      <c r="H4" s="25"/>
    </row>
    <row r="5" spans="1:7" ht="14.25" customHeight="1">
      <c r="A5" s="113" t="s">
        <v>0</v>
      </c>
      <c r="B5" s="113" t="s">
        <v>1</v>
      </c>
      <c r="C5" s="115" t="s">
        <v>126</v>
      </c>
      <c r="D5" s="116"/>
      <c r="E5" s="116"/>
      <c r="F5" s="116"/>
      <c r="G5" s="117"/>
    </row>
    <row r="6" spans="1:7" ht="14.25" customHeight="1">
      <c r="A6" s="114"/>
      <c r="B6" s="114"/>
      <c r="C6" s="118" t="s">
        <v>127</v>
      </c>
      <c r="D6" s="119"/>
      <c r="E6" s="119"/>
      <c r="F6" s="119"/>
      <c r="G6" s="120"/>
    </row>
    <row r="7" spans="1:7" ht="14.25" customHeight="1">
      <c r="A7" s="114"/>
      <c r="B7" s="114"/>
      <c r="C7" s="121">
        <v>2019</v>
      </c>
      <c r="D7" s="122"/>
      <c r="E7" s="121">
        <v>2018</v>
      </c>
      <c r="F7" s="122"/>
      <c r="G7" s="132" t="s">
        <v>3</v>
      </c>
    </row>
    <row r="8" spans="1:7" ht="14.25" customHeight="1">
      <c r="A8" s="128" t="s">
        <v>4</v>
      </c>
      <c r="B8" s="128" t="s">
        <v>5</v>
      </c>
      <c r="C8" s="123"/>
      <c r="D8" s="124"/>
      <c r="E8" s="123"/>
      <c r="F8" s="124"/>
      <c r="G8" s="133"/>
    </row>
    <row r="9" spans="1:7" ht="14.25" customHeight="1">
      <c r="A9" s="128"/>
      <c r="B9" s="128"/>
      <c r="C9" s="20" t="s">
        <v>6</v>
      </c>
      <c r="D9" s="42" t="s">
        <v>2</v>
      </c>
      <c r="E9" s="98" t="s">
        <v>6</v>
      </c>
      <c r="F9" s="42" t="s">
        <v>2</v>
      </c>
      <c r="G9" s="130" t="s">
        <v>7</v>
      </c>
    </row>
    <row r="10" spans="1:7" ht="14.25" customHeight="1">
      <c r="A10" s="129"/>
      <c r="B10" s="129"/>
      <c r="C10" s="19" t="s">
        <v>8</v>
      </c>
      <c r="D10" s="97" t="s">
        <v>9</v>
      </c>
      <c r="E10" s="7" t="s">
        <v>8</v>
      </c>
      <c r="F10" s="97" t="s">
        <v>9</v>
      </c>
      <c r="G10" s="131"/>
    </row>
    <row r="11" spans="1:7" ht="14.25" customHeight="1">
      <c r="A11" s="69">
        <v>1</v>
      </c>
      <c r="B11" s="70" t="s">
        <v>14</v>
      </c>
      <c r="C11" s="75">
        <v>3798</v>
      </c>
      <c r="D11" s="76">
        <v>0.2651123830797152</v>
      </c>
      <c r="E11" s="77">
        <v>3685</v>
      </c>
      <c r="F11" s="78">
        <v>0.2548409405255878</v>
      </c>
      <c r="G11" s="79">
        <v>0.030664857530529277</v>
      </c>
    </row>
    <row r="12" spans="1:7" ht="14.25" customHeight="1">
      <c r="A12" s="71">
        <v>2</v>
      </c>
      <c r="B12" s="72" t="s">
        <v>15</v>
      </c>
      <c r="C12" s="80">
        <v>2738</v>
      </c>
      <c r="D12" s="81">
        <v>0.19112103867094793</v>
      </c>
      <c r="E12" s="82">
        <v>2760</v>
      </c>
      <c r="F12" s="83">
        <v>0.1908713692946058</v>
      </c>
      <c r="G12" s="84">
        <v>-0.007971014492753614</v>
      </c>
    </row>
    <row r="13" spans="1:7" ht="14.25" customHeight="1">
      <c r="A13" s="71">
        <v>3</v>
      </c>
      <c r="B13" s="72" t="s">
        <v>16</v>
      </c>
      <c r="C13" s="80">
        <v>1929</v>
      </c>
      <c r="D13" s="81">
        <v>0.13465028619293593</v>
      </c>
      <c r="E13" s="82">
        <v>1964</v>
      </c>
      <c r="F13" s="83">
        <v>0.13582295988934992</v>
      </c>
      <c r="G13" s="84">
        <v>-0.017820773930753542</v>
      </c>
    </row>
    <row r="14" spans="1:7" ht="14.25" customHeight="1">
      <c r="A14" s="71">
        <v>4</v>
      </c>
      <c r="B14" s="72" t="s">
        <v>17</v>
      </c>
      <c r="C14" s="80">
        <v>1152</v>
      </c>
      <c r="D14" s="81">
        <v>0.08041323467820745</v>
      </c>
      <c r="E14" s="82">
        <v>1282</v>
      </c>
      <c r="F14" s="83">
        <v>0.08865836791147995</v>
      </c>
      <c r="G14" s="84">
        <v>-0.10140405616224646</v>
      </c>
    </row>
    <row r="15" spans="1:7" ht="14.25" customHeight="1">
      <c r="A15" s="73">
        <v>5</v>
      </c>
      <c r="B15" s="74" t="s">
        <v>20</v>
      </c>
      <c r="C15" s="85">
        <v>591</v>
      </c>
      <c r="D15" s="86">
        <v>0.04125366466564289</v>
      </c>
      <c r="E15" s="87">
        <v>703</v>
      </c>
      <c r="F15" s="88">
        <v>0.048616874135546335</v>
      </c>
      <c r="G15" s="89">
        <v>-0.1593172119487909</v>
      </c>
    </row>
    <row r="16" spans="1:7" ht="14.25" customHeight="1">
      <c r="A16" s="69">
        <v>6</v>
      </c>
      <c r="B16" s="70" t="s">
        <v>19</v>
      </c>
      <c r="C16" s="75">
        <v>391</v>
      </c>
      <c r="D16" s="76">
        <v>0.02729303364512076</v>
      </c>
      <c r="E16" s="77">
        <v>419</v>
      </c>
      <c r="F16" s="78">
        <v>0.02897648686030429</v>
      </c>
      <c r="G16" s="79">
        <v>-0.06682577565632464</v>
      </c>
    </row>
    <row r="17" spans="1:7" ht="14.25" customHeight="1">
      <c r="A17" s="71">
        <v>7</v>
      </c>
      <c r="B17" s="72" t="s">
        <v>18</v>
      </c>
      <c r="C17" s="80">
        <v>385</v>
      </c>
      <c r="D17" s="81">
        <v>0.026874214714505094</v>
      </c>
      <c r="E17" s="82">
        <v>481</v>
      </c>
      <c r="F17" s="83">
        <v>0.03326417704011065</v>
      </c>
      <c r="G17" s="84">
        <v>-0.1995841995841996</v>
      </c>
    </row>
    <row r="18" spans="1:7" ht="14.25" customHeight="1">
      <c r="A18" s="71">
        <v>8</v>
      </c>
      <c r="B18" s="72" t="s">
        <v>60</v>
      </c>
      <c r="C18" s="80">
        <v>289</v>
      </c>
      <c r="D18" s="81">
        <v>0.020173111824654474</v>
      </c>
      <c r="E18" s="82">
        <v>190</v>
      </c>
      <c r="F18" s="83">
        <v>0.01313969571230982</v>
      </c>
      <c r="G18" s="84">
        <v>0.5210526315789474</v>
      </c>
    </row>
    <row r="19" spans="1:7" ht="14.25" customHeight="1">
      <c r="A19" s="71">
        <v>9</v>
      </c>
      <c r="B19" s="72" t="s">
        <v>22</v>
      </c>
      <c r="C19" s="80">
        <v>288</v>
      </c>
      <c r="D19" s="81">
        <v>0.020103308669551862</v>
      </c>
      <c r="E19" s="82">
        <v>254</v>
      </c>
      <c r="F19" s="83">
        <v>0.01756569847856155</v>
      </c>
      <c r="G19" s="84">
        <v>0.13385826771653542</v>
      </c>
    </row>
    <row r="20" spans="1:7" ht="14.25" customHeight="1">
      <c r="A20" s="73">
        <v>10</v>
      </c>
      <c r="B20" s="74" t="s">
        <v>21</v>
      </c>
      <c r="C20" s="85">
        <v>232</v>
      </c>
      <c r="D20" s="86">
        <v>0.016194331983805668</v>
      </c>
      <c r="E20" s="87">
        <v>255</v>
      </c>
      <c r="F20" s="88">
        <v>0.017634854771784232</v>
      </c>
      <c r="G20" s="89">
        <v>-0.09019607843137256</v>
      </c>
    </row>
    <row r="21" spans="1:7" ht="14.25" customHeight="1">
      <c r="A21" s="69">
        <v>11</v>
      </c>
      <c r="B21" s="70" t="s">
        <v>74</v>
      </c>
      <c r="C21" s="75">
        <v>223</v>
      </c>
      <c r="D21" s="76">
        <v>0.015566103587882173</v>
      </c>
      <c r="E21" s="77">
        <v>194</v>
      </c>
      <c r="F21" s="78">
        <v>0.013416320885200552</v>
      </c>
      <c r="G21" s="79">
        <v>0.14948453608247414</v>
      </c>
    </row>
    <row r="22" spans="1:7" ht="14.25" customHeight="1">
      <c r="A22" s="71">
        <v>12</v>
      </c>
      <c r="B22" s="72" t="s">
        <v>23</v>
      </c>
      <c r="C22" s="80">
        <v>210</v>
      </c>
      <c r="D22" s="81">
        <v>0.014658662571548233</v>
      </c>
      <c r="E22" s="82">
        <v>202</v>
      </c>
      <c r="F22" s="83">
        <v>0.01396957123098202</v>
      </c>
      <c r="G22" s="84">
        <v>0.03960396039603964</v>
      </c>
    </row>
    <row r="23" spans="1:7" ht="14.25" customHeight="1">
      <c r="A23" s="71">
        <v>13</v>
      </c>
      <c r="B23" s="72" t="s">
        <v>25</v>
      </c>
      <c r="C23" s="80">
        <v>175</v>
      </c>
      <c r="D23" s="81">
        <v>0.012215552142956861</v>
      </c>
      <c r="E23" s="82">
        <v>235</v>
      </c>
      <c r="F23" s="83">
        <v>0.01625172890733057</v>
      </c>
      <c r="G23" s="84">
        <v>-0.25531914893617025</v>
      </c>
    </row>
    <row r="24" spans="1:7" ht="14.25" customHeight="1">
      <c r="A24" s="71">
        <v>14</v>
      </c>
      <c r="B24" s="72" t="s">
        <v>24</v>
      </c>
      <c r="C24" s="80">
        <v>171</v>
      </c>
      <c r="D24" s="81">
        <v>0.011936339522546418</v>
      </c>
      <c r="E24" s="82">
        <v>150</v>
      </c>
      <c r="F24" s="83">
        <v>0.01037344398340249</v>
      </c>
      <c r="G24" s="84">
        <v>0.1399999999999999</v>
      </c>
    </row>
    <row r="25" spans="1:7" ht="14.25" customHeight="1">
      <c r="A25" s="73">
        <v>15</v>
      </c>
      <c r="B25" s="74" t="s">
        <v>93</v>
      </c>
      <c r="C25" s="85">
        <v>142</v>
      </c>
      <c r="D25" s="86">
        <v>0.00991204802457071</v>
      </c>
      <c r="E25" s="87">
        <v>186</v>
      </c>
      <c r="F25" s="88">
        <v>0.012863070539419087</v>
      </c>
      <c r="G25" s="89">
        <v>-0.23655913978494625</v>
      </c>
    </row>
    <row r="26" spans="1:7" ht="14.25" customHeight="1">
      <c r="A26" s="69">
        <v>16</v>
      </c>
      <c r="B26" s="70" t="s">
        <v>89</v>
      </c>
      <c r="C26" s="75">
        <v>127</v>
      </c>
      <c r="D26" s="76">
        <v>0.00886500069803155</v>
      </c>
      <c r="E26" s="77">
        <v>84</v>
      </c>
      <c r="F26" s="78">
        <v>0.005809128630705394</v>
      </c>
      <c r="G26" s="79">
        <v>0.5119047619047619</v>
      </c>
    </row>
    <row r="27" spans="1:7" ht="14.25" customHeight="1">
      <c r="A27" s="71">
        <v>17</v>
      </c>
      <c r="B27" s="72" t="s">
        <v>64</v>
      </c>
      <c r="C27" s="80">
        <v>108</v>
      </c>
      <c r="D27" s="81">
        <v>0.007538740751081949</v>
      </c>
      <c r="E27" s="82">
        <v>123</v>
      </c>
      <c r="F27" s="83">
        <v>0.00850622406639004</v>
      </c>
      <c r="G27" s="84">
        <v>-0.12195121951219512</v>
      </c>
    </row>
    <row r="28" spans="1:7" ht="14.25" customHeight="1">
      <c r="A28" s="71">
        <v>18</v>
      </c>
      <c r="B28" s="72" t="s">
        <v>91</v>
      </c>
      <c r="C28" s="80">
        <v>81</v>
      </c>
      <c r="D28" s="81">
        <v>0.0056540555633114616</v>
      </c>
      <c r="E28" s="82">
        <v>52</v>
      </c>
      <c r="F28" s="83">
        <v>0.0035961272475795295</v>
      </c>
      <c r="G28" s="84">
        <v>0.5576923076923077</v>
      </c>
    </row>
    <row r="29" spans="1:7" ht="14.25" customHeight="1">
      <c r="A29" s="71">
        <v>19</v>
      </c>
      <c r="B29" s="72" t="s">
        <v>90</v>
      </c>
      <c r="C29" s="80">
        <v>74</v>
      </c>
      <c r="D29" s="81">
        <v>0.005165433477593187</v>
      </c>
      <c r="E29" s="82">
        <v>60</v>
      </c>
      <c r="F29" s="83">
        <v>0.004149377593360996</v>
      </c>
      <c r="G29" s="84">
        <v>0.2333333333333334</v>
      </c>
    </row>
    <row r="30" spans="1:7" ht="14.25" customHeight="1">
      <c r="A30" s="73">
        <v>20</v>
      </c>
      <c r="B30" s="74" t="s">
        <v>128</v>
      </c>
      <c r="C30" s="85">
        <v>73</v>
      </c>
      <c r="D30" s="86">
        <v>0.005095630322490576</v>
      </c>
      <c r="E30" s="87">
        <v>91</v>
      </c>
      <c r="F30" s="88">
        <v>0.006293222683264177</v>
      </c>
      <c r="G30" s="89">
        <v>-0.19780219780219777</v>
      </c>
    </row>
    <row r="31" spans="1:7" ht="14.25" customHeight="1">
      <c r="A31" s="35"/>
      <c r="B31" s="12" t="s">
        <v>10</v>
      </c>
      <c r="C31" s="13">
        <f>C32-SUM(C11:C30)</f>
        <v>1149</v>
      </c>
      <c r="D31" s="56">
        <f>C31/C32</f>
        <v>0.08020382521289962</v>
      </c>
      <c r="E31" s="13">
        <f>E32-SUM(E11:E30)</f>
        <v>1090</v>
      </c>
      <c r="F31" s="56">
        <f>E31/E32</f>
        <v>0.07538035961272475</v>
      </c>
      <c r="G31" s="17">
        <f>C31/E31-1</f>
        <v>0.0541284403669724</v>
      </c>
    </row>
    <row r="32" spans="1:7" ht="14.25" customHeight="1">
      <c r="A32" s="16"/>
      <c r="B32" s="14" t="s">
        <v>11</v>
      </c>
      <c r="C32" s="90">
        <v>14326</v>
      </c>
      <c r="D32" s="91">
        <v>1</v>
      </c>
      <c r="E32" s="92">
        <v>14460</v>
      </c>
      <c r="F32" s="93">
        <v>0.9999999999999996</v>
      </c>
      <c r="G32" s="32">
        <v>-0.009266943291839524</v>
      </c>
    </row>
    <row r="33" ht="12.75" customHeight="1">
      <c r="A33" s="26" t="s">
        <v>13</v>
      </c>
    </row>
    <row r="34" ht="15">
      <c r="A34" t="s">
        <v>65</v>
      </c>
    </row>
    <row r="35" ht="15">
      <c r="A35" s="15" t="s">
        <v>66</v>
      </c>
    </row>
    <row r="51" ht="15" customHeight="1"/>
    <row r="53" ht="15" customHeight="1"/>
    <row r="60" ht="15">
      <c r="A60" s="39"/>
    </row>
  </sheetData>
  <sheetProtection/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31">
    <cfRule type="cellIs" priority="23" dxfId="45" operator="lessThan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2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4">
        <v>43689</v>
      </c>
    </row>
    <row r="2" spans="1:10" ht="14.25" customHeight="1">
      <c r="A2" s="109" t="s">
        <v>30</v>
      </c>
      <c r="B2" s="109"/>
      <c r="C2" s="109"/>
      <c r="D2" s="109"/>
      <c r="E2" s="109"/>
      <c r="F2" s="109"/>
      <c r="G2" s="109"/>
      <c r="H2" s="24"/>
      <c r="I2" s="24"/>
      <c r="J2" s="24"/>
    </row>
    <row r="3" spans="1:10" ht="14.25" customHeight="1">
      <c r="A3" s="110" t="s">
        <v>31</v>
      </c>
      <c r="B3" s="110"/>
      <c r="C3" s="110"/>
      <c r="D3" s="110"/>
      <c r="E3" s="110"/>
      <c r="F3" s="110"/>
      <c r="G3" s="110"/>
      <c r="H3" s="25"/>
      <c r="I3" s="25"/>
      <c r="J3" s="25"/>
    </row>
    <row r="4" spans="1:10" ht="14.25" customHeight="1">
      <c r="A4" s="25"/>
      <c r="B4" s="25"/>
      <c r="C4" s="25"/>
      <c r="D4" s="25"/>
      <c r="E4" s="25"/>
      <c r="F4" s="25"/>
      <c r="G4" s="6" t="s">
        <v>12</v>
      </c>
      <c r="H4" s="25"/>
      <c r="I4" s="25"/>
      <c r="J4" s="25"/>
    </row>
    <row r="5" spans="1:7" ht="14.25" customHeight="1">
      <c r="A5" s="111" t="s">
        <v>0</v>
      </c>
      <c r="B5" s="113" t="s">
        <v>1</v>
      </c>
      <c r="C5" s="115" t="s">
        <v>126</v>
      </c>
      <c r="D5" s="116"/>
      <c r="E5" s="116"/>
      <c r="F5" s="116"/>
      <c r="G5" s="117"/>
    </row>
    <row r="6" spans="1:7" ht="14.25" customHeight="1">
      <c r="A6" s="112"/>
      <c r="B6" s="114"/>
      <c r="C6" s="118" t="s">
        <v>127</v>
      </c>
      <c r="D6" s="119"/>
      <c r="E6" s="119"/>
      <c r="F6" s="119"/>
      <c r="G6" s="120"/>
    </row>
    <row r="7" spans="1:7" ht="14.25" customHeight="1">
      <c r="A7" s="112"/>
      <c r="B7" s="112"/>
      <c r="C7" s="121">
        <v>2019</v>
      </c>
      <c r="D7" s="122"/>
      <c r="E7" s="125">
        <v>2018</v>
      </c>
      <c r="F7" s="122"/>
      <c r="G7" s="127" t="s">
        <v>3</v>
      </c>
    </row>
    <row r="8" spans="1:7" ht="14.25" customHeight="1">
      <c r="A8" s="105" t="s">
        <v>4</v>
      </c>
      <c r="B8" s="105" t="s">
        <v>5</v>
      </c>
      <c r="C8" s="123"/>
      <c r="D8" s="124"/>
      <c r="E8" s="126"/>
      <c r="F8" s="124"/>
      <c r="G8" s="127"/>
    </row>
    <row r="9" spans="1:7" ht="14.25" customHeight="1">
      <c r="A9" s="105"/>
      <c r="B9" s="105"/>
      <c r="C9" s="20" t="s">
        <v>6</v>
      </c>
      <c r="D9" s="42" t="s">
        <v>2</v>
      </c>
      <c r="E9" s="98" t="s">
        <v>6</v>
      </c>
      <c r="F9" s="42" t="s">
        <v>2</v>
      </c>
      <c r="G9" s="107" t="s">
        <v>7</v>
      </c>
    </row>
    <row r="10" spans="1:7" ht="14.25" customHeight="1">
      <c r="A10" s="106"/>
      <c r="B10" s="106"/>
      <c r="C10" s="19" t="s">
        <v>8</v>
      </c>
      <c r="D10" s="97" t="s">
        <v>9</v>
      </c>
      <c r="E10" s="7" t="s">
        <v>8</v>
      </c>
      <c r="F10" s="97" t="s">
        <v>9</v>
      </c>
      <c r="G10" s="108"/>
    </row>
    <row r="11" spans="1:7" ht="14.25" customHeight="1">
      <c r="A11" s="69">
        <v>1</v>
      </c>
      <c r="B11" s="70" t="s">
        <v>130</v>
      </c>
      <c r="C11" s="75">
        <v>7640</v>
      </c>
      <c r="D11" s="76">
        <v>0.2708931673935397</v>
      </c>
      <c r="E11" s="77">
        <v>7554</v>
      </c>
      <c r="F11" s="78">
        <v>0.28244531688166014</v>
      </c>
      <c r="G11" s="79">
        <v>0.011384696849351394</v>
      </c>
    </row>
    <row r="12" spans="1:7" ht="14.25" customHeight="1">
      <c r="A12" s="71">
        <v>2</v>
      </c>
      <c r="B12" s="72" t="s">
        <v>32</v>
      </c>
      <c r="C12" s="80">
        <v>7577</v>
      </c>
      <c r="D12" s="81">
        <v>0.2686593624791689</v>
      </c>
      <c r="E12" s="82">
        <v>7451</v>
      </c>
      <c r="F12" s="83">
        <v>0.2785941297438774</v>
      </c>
      <c r="G12" s="84">
        <v>0.016910481814521594</v>
      </c>
    </row>
    <row r="13" spans="1:7" ht="14.25" customHeight="1">
      <c r="A13" s="71">
        <v>3</v>
      </c>
      <c r="B13" s="72" t="s">
        <v>35</v>
      </c>
      <c r="C13" s="80">
        <v>2028</v>
      </c>
      <c r="D13" s="81">
        <v>0.07190724391022231</v>
      </c>
      <c r="E13" s="82">
        <v>1646</v>
      </c>
      <c r="F13" s="83">
        <v>0.06154421387175173</v>
      </c>
      <c r="G13" s="84">
        <v>0.2320777642770353</v>
      </c>
    </row>
    <row r="14" spans="1:7" ht="14.25" customHeight="1">
      <c r="A14" s="71">
        <v>4</v>
      </c>
      <c r="B14" s="72" t="s">
        <v>81</v>
      </c>
      <c r="C14" s="80">
        <v>1706</v>
      </c>
      <c r="D14" s="81">
        <v>0.06049001879232706</v>
      </c>
      <c r="E14" s="82">
        <v>1021</v>
      </c>
      <c r="F14" s="83">
        <v>0.038175359880351464</v>
      </c>
      <c r="G14" s="84">
        <v>0.6709108716944172</v>
      </c>
    </row>
    <row r="15" spans="1:7" ht="14.25" customHeight="1">
      <c r="A15" s="73">
        <v>5</v>
      </c>
      <c r="B15" s="74" t="s">
        <v>33</v>
      </c>
      <c r="C15" s="85">
        <v>1347</v>
      </c>
      <c r="D15" s="86">
        <v>0.04776087650249974</v>
      </c>
      <c r="E15" s="87">
        <v>1282</v>
      </c>
      <c r="F15" s="88">
        <v>0.047934193307160214</v>
      </c>
      <c r="G15" s="89">
        <v>0.05070202808112323</v>
      </c>
    </row>
    <row r="16" spans="1:7" ht="14.25" customHeight="1">
      <c r="A16" s="69">
        <v>6</v>
      </c>
      <c r="B16" s="70" t="s">
        <v>21</v>
      </c>
      <c r="C16" s="75">
        <v>1098</v>
      </c>
      <c r="D16" s="76">
        <v>0.038932028507605576</v>
      </c>
      <c r="E16" s="77">
        <v>1377</v>
      </c>
      <c r="F16" s="78">
        <v>0.05148625911385306</v>
      </c>
      <c r="G16" s="79">
        <v>-0.20261437908496727</v>
      </c>
    </row>
    <row r="17" spans="1:7" ht="14.25" customHeight="1">
      <c r="A17" s="71">
        <v>7</v>
      </c>
      <c r="B17" s="72" t="s">
        <v>62</v>
      </c>
      <c r="C17" s="80">
        <v>689</v>
      </c>
      <c r="D17" s="81">
        <v>0.024430025174626814</v>
      </c>
      <c r="E17" s="82">
        <v>778</v>
      </c>
      <c r="F17" s="83">
        <v>0.029089549448495046</v>
      </c>
      <c r="G17" s="84">
        <v>-0.11439588688946012</v>
      </c>
    </row>
    <row r="18" spans="1:7" ht="14.25" customHeight="1">
      <c r="A18" s="71">
        <v>8</v>
      </c>
      <c r="B18" s="72" t="s">
        <v>83</v>
      </c>
      <c r="C18" s="80">
        <v>644</v>
      </c>
      <c r="D18" s="81">
        <v>0.022834450235790518</v>
      </c>
      <c r="E18" s="82">
        <v>434</v>
      </c>
      <c r="F18" s="83">
        <v>0.01622733221162834</v>
      </c>
      <c r="G18" s="84">
        <v>0.4838709677419355</v>
      </c>
    </row>
    <row r="19" spans="1:11" ht="14.25" customHeight="1">
      <c r="A19" s="71">
        <v>9</v>
      </c>
      <c r="B19" s="72" t="s">
        <v>34</v>
      </c>
      <c r="C19" s="80">
        <v>557</v>
      </c>
      <c r="D19" s="81">
        <v>0.019749672020707015</v>
      </c>
      <c r="E19" s="82">
        <v>614</v>
      </c>
      <c r="F19" s="83">
        <v>0.022957562161151617</v>
      </c>
      <c r="G19" s="84">
        <v>-0.09283387622149841</v>
      </c>
      <c r="K19" t="s">
        <v>61</v>
      </c>
    </row>
    <row r="20" spans="1:7" ht="14.25" customHeight="1">
      <c r="A20" s="73">
        <v>10</v>
      </c>
      <c r="B20" s="74" t="s">
        <v>75</v>
      </c>
      <c r="C20" s="85">
        <v>439</v>
      </c>
      <c r="D20" s="86">
        <v>0.015565719958869623</v>
      </c>
      <c r="E20" s="87">
        <v>373</v>
      </c>
      <c r="F20" s="88">
        <v>0.013946532062067677</v>
      </c>
      <c r="G20" s="89">
        <v>0.17694369973190338</v>
      </c>
    </row>
    <row r="21" spans="1:7" ht="14.25" customHeight="1">
      <c r="A21" s="69">
        <v>11</v>
      </c>
      <c r="B21" s="70" t="s">
        <v>82</v>
      </c>
      <c r="C21" s="75">
        <v>408</v>
      </c>
      <c r="D21" s="76">
        <v>0.014466546112115732</v>
      </c>
      <c r="E21" s="77">
        <v>463</v>
      </c>
      <c r="F21" s="78">
        <v>0.017311647036829313</v>
      </c>
      <c r="G21" s="79">
        <v>-0.11879049676025921</v>
      </c>
    </row>
    <row r="22" spans="1:7" ht="14.25" customHeight="1">
      <c r="A22" s="71">
        <v>12</v>
      </c>
      <c r="B22" s="72" t="s">
        <v>84</v>
      </c>
      <c r="C22" s="80">
        <v>265</v>
      </c>
      <c r="D22" s="81">
        <v>0.00939616352870262</v>
      </c>
      <c r="E22" s="82">
        <v>276</v>
      </c>
      <c r="F22" s="83">
        <v>0.010319685922602356</v>
      </c>
      <c r="G22" s="84">
        <v>-0.03985507246376807</v>
      </c>
    </row>
    <row r="23" spans="1:7" ht="14.25" customHeight="1">
      <c r="A23" s="71">
        <v>13</v>
      </c>
      <c r="B23" s="72" t="s">
        <v>79</v>
      </c>
      <c r="C23" s="80">
        <v>262</v>
      </c>
      <c r="D23" s="81">
        <v>0.009289791866113534</v>
      </c>
      <c r="E23" s="82">
        <v>215</v>
      </c>
      <c r="F23" s="83">
        <v>0.00803888577304169</v>
      </c>
      <c r="G23" s="84">
        <v>0.2186046511627906</v>
      </c>
    </row>
    <row r="24" spans="1:7" ht="14.25" customHeight="1">
      <c r="A24" s="71">
        <v>14</v>
      </c>
      <c r="B24" s="72" t="s">
        <v>87</v>
      </c>
      <c r="C24" s="80">
        <v>226</v>
      </c>
      <c r="D24" s="81">
        <v>0.008013331915044499</v>
      </c>
      <c r="E24" s="82">
        <v>199</v>
      </c>
      <c r="F24" s="83">
        <v>0.007440643110861843</v>
      </c>
      <c r="G24" s="84">
        <v>0.13567839195979903</v>
      </c>
    </row>
    <row r="25" spans="1:7" ht="14.25" customHeight="1">
      <c r="A25" s="73">
        <v>15</v>
      </c>
      <c r="B25" s="74" t="s">
        <v>80</v>
      </c>
      <c r="C25" s="85">
        <v>208</v>
      </c>
      <c r="D25" s="86">
        <v>0.007375101939509981</v>
      </c>
      <c r="E25" s="87">
        <v>170</v>
      </c>
      <c r="F25" s="88">
        <v>0.006356328285660871</v>
      </c>
      <c r="G25" s="89">
        <v>0.22352941176470598</v>
      </c>
    </row>
    <row r="26" spans="1:7" ht="14.25" customHeight="1">
      <c r="A26" s="69">
        <v>16</v>
      </c>
      <c r="B26" s="70" t="s">
        <v>85</v>
      </c>
      <c r="C26" s="75">
        <v>196</v>
      </c>
      <c r="D26" s="76">
        <v>0.006949615289153636</v>
      </c>
      <c r="E26" s="77">
        <v>252</v>
      </c>
      <c r="F26" s="78">
        <v>0.009422321929332586</v>
      </c>
      <c r="G26" s="79">
        <v>-0.2222222222222222</v>
      </c>
    </row>
    <row r="27" spans="1:7" ht="14.25" customHeight="1">
      <c r="A27" s="71">
        <v>17</v>
      </c>
      <c r="B27" s="72" t="s">
        <v>86</v>
      </c>
      <c r="C27" s="80">
        <v>194</v>
      </c>
      <c r="D27" s="81">
        <v>0.006878700847427578</v>
      </c>
      <c r="E27" s="82">
        <v>206</v>
      </c>
      <c r="F27" s="83">
        <v>0.007702374275565527</v>
      </c>
      <c r="G27" s="84">
        <v>-0.058252427184465994</v>
      </c>
    </row>
    <row r="28" spans="1:7" ht="14.25" customHeight="1">
      <c r="A28" s="71">
        <v>18</v>
      </c>
      <c r="B28" s="72" t="s">
        <v>96</v>
      </c>
      <c r="C28" s="80">
        <v>193</v>
      </c>
      <c r="D28" s="81">
        <v>0.00684324362656455</v>
      </c>
      <c r="E28" s="82">
        <v>128</v>
      </c>
      <c r="F28" s="83">
        <v>0.004785941297438773</v>
      </c>
      <c r="G28" s="84">
        <v>0.5078125</v>
      </c>
    </row>
    <row r="29" spans="1:7" ht="14.25" customHeight="1">
      <c r="A29" s="71">
        <v>19</v>
      </c>
      <c r="B29" s="72" t="s">
        <v>88</v>
      </c>
      <c r="C29" s="80">
        <v>185</v>
      </c>
      <c r="D29" s="81">
        <v>0.00655958585966032</v>
      </c>
      <c r="E29" s="82">
        <v>152</v>
      </c>
      <c r="F29" s="83">
        <v>0.005683305290708544</v>
      </c>
      <c r="G29" s="84">
        <v>0.2171052631578947</v>
      </c>
    </row>
    <row r="30" spans="1:7" ht="14.25" customHeight="1">
      <c r="A30" s="73">
        <v>20</v>
      </c>
      <c r="B30" s="74" t="s">
        <v>129</v>
      </c>
      <c r="C30" s="85">
        <v>168</v>
      </c>
      <c r="D30" s="86">
        <v>0.005956813104988831</v>
      </c>
      <c r="E30" s="87">
        <v>87</v>
      </c>
      <c r="F30" s="88">
        <v>0.0032529444756029162</v>
      </c>
      <c r="G30" s="89">
        <v>0.9310344827586208</v>
      </c>
    </row>
    <row r="31" spans="1:7" ht="14.25" customHeight="1">
      <c r="A31" s="35"/>
      <c r="B31" s="12" t="s">
        <v>10</v>
      </c>
      <c r="C31" s="13">
        <f>C32-SUM(C11:C30)</f>
        <v>2173</v>
      </c>
      <c r="D31" s="56">
        <f>C31/C32</f>
        <v>0.07704854093536148</v>
      </c>
      <c r="E31" s="13">
        <f>E32-SUM(E11:E30)</f>
        <v>2067</v>
      </c>
      <c r="F31" s="56">
        <f>E31/E32</f>
        <v>0.07728547392035895</v>
      </c>
      <c r="G31" s="17">
        <f>C31/E31-1</f>
        <v>0.05128205128205132</v>
      </c>
    </row>
    <row r="32" spans="1:7" ht="14.25" customHeight="1">
      <c r="A32" s="16"/>
      <c r="B32" s="14" t="s">
        <v>11</v>
      </c>
      <c r="C32" s="90">
        <v>28203</v>
      </c>
      <c r="D32" s="91">
        <v>1</v>
      </c>
      <c r="E32" s="92">
        <v>26745</v>
      </c>
      <c r="F32" s="93">
        <v>1.0000000000000004</v>
      </c>
      <c r="G32" s="32">
        <v>0.05451486259113847</v>
      </c>
    </row>
    <row r="33" ht="12" customHeight="1">
      <c r="A33" s="26" t="s">
        <v>13</v>
      </c>
    </row>
    <row r="34" ht="15">
      <c r="A34" t="s">
        <v>67</v>
      </c>
    </row>
    <row r="35" ht="15">
      <c r="A35" s="15" t="s">
        <v>66</v>
      </c>
    </row>
  </sheetData>
  <sheetProtection/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31">
    <cfRule type="cellIs" priority="17" dxfId="45" operator="lessThan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2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GridLines="0" zoomScalePageLayoutView="0" workbookViewId="0" topLeftCell="A1">
      <selection activeCell="J56" sqref="J56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28</v>
      </c>
      <c r="G1" s="54">
        <v>43689</v>
      </c>
    </row>
    <row r="2" spans="1:9" ht="14.25" customHeight="1">
      <c r="A2" s="109" t="s">
        <v>36</v>
      </c>
      <c r="B2" s="109"/>
      <c r="C2" s="109"/>
      <c r="D2" s="109"/>
      <c r="E2" s="109"/>
      <c r="F2" s="109"/>
      <c r="G2" s="109"/>
      <c r="H2" s="24"/>
      <c r="I2" s="24"/>
    </row>
    <row r="3" spans="1:9" ht="14.25" customHeight="1">
      <c r="A3" s="110" t="s">
        <v>37</v>
      </c>
      <c r="B3" s="110"/>
      <c r="C3" s="110"/>
      <c r="D3" s="110"/>
      <c r="E3" s="110"/>
      <c r="F3" s="110"/>
      <c r="G3" s="110"/>
      <c r="H3" s="25"/>
      <c r="I3" s="25"/>
    </row>
    <row r="4" spans="1:9" ht="14.25" customHeight="1">
      <c r="A4" s="25"/>
      <c r="B4" s="25"/>
      <c r="C4" s="25"/>
      <c r="D4" s="25"/>
      <c r="E4" s="25"/>
      <c r="F4" s="25"/>
      <c r="G4" s="6" t="s">
        <v>12</v>
      </c>
      <c r="H4" s="25"/>
      <c r="I4" s="25"/>
    </row>
    <row r="5" spans="1:7" ht="14.25" customHeight="1">
      <c r="A5" s="111" t="s">
        <v>0</v>
      </c>
      <c r="B5" s="113" t="s">
        <v>1</v>
      </c>
      <c r="C5" s="115" t="s">
        <v>126</v>
      </c>
      <c r="D5" s="116"/>
      <c r="E5" s="116"/>
      <c r="F5" s="116"/>
      <c r="G5" s="117"/>
    </row>
    <row r="6" spans="1:7" ht="14.25" customHeight="1">
      <c r="A6" s="112"/>
      <c r="B6" s="114"/>
      <c r="C6" s="118" t="s">
        <v>127</v>
      </c>
      <c r="D6" s="119"/>
      <c r="E6" s="119"/>
      <c r="F6" s="119"/>
      <c r="G6" s="120"/>
    </row>
    <row r="7" spans="1:7" ht="14.25" customHeight="1">
      <c r="A7" s="112"/>
      <c r="B7" s="112"/>
      <c r="C7" s="121">
        <v>2019</v>
      </c>
      <c r="D7" s="122"/>
      <c r="E7" s="125">
        <v>2018</v>
      </c>
      <c r="F7" s="122"/>
      <c r="G7" s="127" t="s">
        <v>3</v>
      </c>
    </row>
    <row r="8" spans="1:7" ht="14.25" customHeight="1">
      <c r="A8" s="105" t="s">
        <v>4</v>
      </c>
      <c r="B8" s="105" t="s">
        <v>5</v>
      </c>
      <c r="C8" s="123"/>
      <c r="D8" s="124"/>
      <c r="E8" s="126"/>
      <c r="F8" s="124"/>
      <c r="G8" s="127"/>
    </row>
    <row r="9" spans="1:7" ht="14.25" customHeight="1">
      <c r="A9" s="105"/>
      <c r="B9" s="105"/>
      <c r="C9" s="20" t="s">
        <v>6</v>
      </c>
      <c r="D9" s="42" t="s">
        <v>2</v>
      </c>
      <c r="E9" s="98" t="s">
        <v>6</v>
      </c>
      <c r="F9" s="42" t="s">
        <v>2</v>
      </c>
      <c r="G9" s="107" t="s">
        <v>7</v>
      </c>
    </row>
    <row r="10" spans="1:7" ht="14.25" customHeight="1">
      <c r="A10" s="106"/>
      <c r="B10" s="106"/>
      <c r="C10" s="19" t="s">
        <v>8</v>
      </c>
      <c r="D10" s="97" t="s">
        <v>9</v>
      </c>
      <c r="E10" s="7" t="s">
        <v>8</v>
      </c>
      <c r="F10" s="97" t="s">
        <v>9</v>
      </c>
      <c r="G10" s="108"/>
    </row>
    <row r="11" spans="1:7" ht="14.25" customHeight="1">
      <c r="A11" s="69">
        <v>1</v>
      </c>
      <c r="B11" s="70" t="s">
        <v>38</v>
      </c>
      <c r="C11" s="75">
        <v>1413</v>
      </c>
      <c r="D11" s="76">
        <v>0.41644562334217505</v>
      </c>
      <c r="E11" s="77">
        <v>1525</v>
      </c>
      <c r="F11" s="78">
        <v>0.4727216367017979</v>
      </c>
      <c r="G11" s="79">
        <v>-0.07344262295081971</v>
      </c>
    </row>
    <row r="12" spans="1:7" ht="14.25" customHeight="1">
      <c r="A12" s="71">
        <v>2</v>
      </c>
      <c r="B12" s="72" t="s">
        <v>39</v>
      </c>
      <c r="C12" s="80">
        <v>445</v>
      </c>
      <c r="D12" s="81">
        <v>0.13115237253168288</v>
      </c>
      <c r="E12" s="82">
        <v>343</v>
      </c>
      <c r="F12" s="83">
        <v>0.10632362058276504</v>
      </c>
      <c r="G12" s="84">
        <v>0.2973760932944607</v>
      </c>
    </row>
    <row r="13" spans="1:7" ht="14.25" customHeight="1">
      <c r="A13" s="71">
        <v>3</v>
      </c>
      <c r="B13" s="72" t="s">
        <v>16</v>
      </c>
      <c r="C13" s="80">
        <v>330</v>
      </c>
      <c r="D13" s="81">
        <v>0.09725906277630415</v>
      </c>
      <c r="E13" s="82">
        <v>240</v>
      </c>
      <c r="F13" s="83">
        <v>0.07439553626782393</v>
      </c>
      <c r="G13" s="84">
        <v>0.375</v>
      </c>
    </row>
    <row r="14" spans="1:7" ht="14.25" customHeight="1">
      <c r="A14" s="71">
        <v>4</v>
      </c>
      <c r="B14" s="72" t="s">
        <v>40</v>
      </c>
      <c r="C14" s="80">
        <v>239</v>
      </c>
      <c r="D14" s="81">
        <v>0.07043913940465664</v>
      </c>
      <c r="E14" s="82">
        <v>286</v>
      </c>
      <c r="F14" s="83">
        <v>0.08865468071915684</v>
      </c>
      <c r="G14" s="84">
        <v>-0.16433566433566438</v>
      </c>
    </row>
    <row r="15" spans="1:7" ht="14.25" customHeight="1">
      <c r="A15" s="73">
        <v>5</v>
      </c>
      <c r="B15" s="74" t="s">
        <v>21</v>
      </c>
      <c r="C15" s="85">
        <v>214</v>
      </c>
      <c r="D15" s="86">
        <v>0.06307102858826996</v>
      </c>
      <c r="E15" s="87">
        <v>182</v>
      </c>
      <c r="F15" s="88">
        <v>0.056416615003099815</v>
      </c>
      <c r="G15" s="89">
        <v>0.17582417582417587</v>
      </c>
    </row>
    <row r="16" spans="1:7" ht="14.25" customHeight="1">
      <c r="A16" s="69">
        <v>6</v>
      </c>
      <c r="B16" s="70" t="s">
        <v>76</v>
      </c>
      <c r="C16" s="75">
        <v>107</v>
      </c>
      <c r="D16" s="76">
        <v>0.03153551429413498</v>
      </c>
      <c r="E16" s="77">
        <v>78</v>
      </c>
      <c r="F16" s="78">
        <v>0.02417854928704278</v>
      </c>
      <c r="G16" s="79">
        <v>0.3717948717948718</v>
      </c>
    </row>
    <row r="17" spans="1:7" ht="14.25" customHeight="1">
      <c r="A17" s="71">
        <v>7</v>
      </c>
      <c r="B17" s="72" t="s">
        <v>72</v>
      </c>
      <c r="C17" s="80">
        <v>99</v>
      </c>
      <c r="D17" s="81">
        <v>0.029177718832891247</v>
      </c>
      <c r="E17" s="82">
        <v>62</v>
      </c>
      <c r="F17" s="83">
        <v>0.019218846869187848</v>
      </c>
      <c r="G17" s="84">
        <v>0.596774193548387</v>
      </c>
    </row>
    <row r="18" spans="1:7" ht="14.25" customHeight="1">
      <c r="A18" s="71">
        <v>8</v>
      </c>
      <c r="B18" s="72" t="s">
        <v>41</v>
      </c>
      <c r="C18" s="80">
        <v>90</v>
      </c>
      <c r="D18" s="81">
        <v>0.026525198938992044</v>
      </c>
      <c r="E18" s="82">
        <v>63</v>
      </c>
      <c r="F18" s="83">
        <v>0.01952882827030378</v>
      </c>
      <c r="G18" s="84">
        <v>0.4285714285714286</v>
      </c>
    </row>
    <row r="19" spans="1:7" ht="14.25" customHeight="1">
      <c r="A19" s="71">
        <v>9</v>
      </c>
      <c r="B19" s="72" t="s">
        <v>59</v>
      </c>
      <c r="C19" s="80">
        <v>59</v>
      </c>
      <c r="D19" s="81">
        <v>0.017388741526672562</v>
      </c>
      <c r="E19" s="82">
        <v>49</v>
      </c>
      <c r="F19" s="83">
        <v>0.01518908865468072</v>
      </c>
      <c r="G19" s="84">
        <v>0.20408163265306123</v>
      </c>
    </row>
    <row r="20" spans="1:7" ht="14.25" customHeight="1">
      <c r="A20" s="73">
        <v>10</v>
      </c>
      <c r="B20" s="74" t="s">
        <v>95</v>
      </c>
      <c r="C20" s="85">
        <v>49</v>
      </c>
      <c r="D20" s="86">
        <v>0.01444149720011789</v>
      </c>
      <c r="E20" s="87">
        <v>47</v>
      </c>
      <c r="F20" s="88">
        <v>0.014569125852448853</v>
      </c>
      <c r="G20" s="89">
        <v>0.042553191489361764</v>
      </c>
    </row>
    <row r="21" spans="1:7" ht="14.25" customHeight="1">
      <c r="A21" s="69">
        <v>11</v>
      </c>
      <c r="B21" s="70" t="s">
        <v>42</v>
      </c>
      <c r="C21" s="75">
        <v>43</v>
      </c>
      <c r="D21" s="76">
        <v>0.012673150604185087</v>
      </c>
      <c r="E21" s="77">
        <v>40</v>
      </c>
      <c r="F21" s="78">
        <v>0.012399256044637322</v>
      </c>
      <c r="G21" s="79">
        <v>0.07499999999999996</v>
      </c>
    </row>
    <row r="22" spans="1:7" ht="14.25" customHeight="1">
      <c r="A22" s="71">
        <v>12</v>
      </c>
      <c r="B22" s="72" t="s">
        <v>77</v>
      </c>
      <c r="C22" s="80">
        <v>38</v>
      </c>
      <c r="D22" s="81">
        <v>0.011199528440907752</v>
      </c>
      <c r="E22" s="82">
        <v>23</v>
      </c>
      <c r="F22" s="83">
        <v>0.00712957222566646</v>
      </c>
      <c r="G22" s="84">
        <v>0.6521739130434783</v>
      </c>
    </row>
    <row r="23" spans="1:7" ht="14.25" customHeight="1">
      <c r="A23" s="71">
        <v>13</v>
      </c>
      <c r="B23" s="72" t="s">
        <v>94</v>
      </c>
      <c r="C23" s="80">
        <v>37</v>
      </c>
      <c r="D23" s="81">
        <v>0.010904804008252285</v>
      </c>
      <c r="E23" s="82">
        <v>33</v>
      </c>
      <c r="F23" s="83">
        <v>0.01022938623682579</v>
      </c>
      <c r="G23" s="84">
        <v>0.1212121212121211</v>
      </c>
    </row>
    <row r="24" spans="1:7" ht="14.25" customHeight="1">
      <c r="A24" s="71">
        <v>14</v>
      </c>
      <c r="B24" s="72" t="s">
        <v>25</v>
      </c>
      <c r="C24" s="80">
        <v>23</v>
      </c>
      <c r="D24" s="81">
        <v>0.006778661951075744</v>
      </c>
      <c r="E24" s="82">
        <v>17</v>
      </c>
      <c r="F24" s="83">
        <v>0.0052696838189708614</v>
      </c>
      <c r="G24" s="84">
        <v>0.3529411764705883</v>
      </c>
    </row>
    <row r="25" spans="1:7" ht="14.25" customHeight="1">
      <c r="A25" s="73">
        <v>15</v>
      </c>
      <c r="B25" s="74" t="s">
        <v>120</v>
      </c>
      <c r="C25" s="85">
        <v>20</v>
      </c>
      <c r="D25" s="86">
        <v>0.0058944886531093425</v>
      </c>
      <c r="E25" s="87">
        <v>4</v>
      </c>
      <c r="F25" s="88">
        <v>0.0012399256044637321</v>
      </c>
      <c r="G25" s="89">
        <v>4</v>
      </c>
    </row>
    <row r="26" spans="1:7" ht="14.25" customHeight="1">
      <c r="A26" s="69"/>
      <c r="B26" s="70" t="s">
        <v>131</v>
      </c>
      <c r="C26" s="75">
        <v>20</v>
      </c>
      <c r="D26" s="76">
        <v>0.0058944886531093425</v>
      </c>
      <c r="E26" s="77">
        <v>11</v>
      </c>
      <c r="F26" s="78">
        <v>0.0034097954122752636</v>
      </c>
      <c r="G26" s="79">
        <v>0.8181818181818181</v>
      </c>
    </row>
    <row r="27" spans="1:7" ht="14.25" customHeight="1">
      <c r="A27" s="18"/>
      <c r="B27" s="12" t="s">
        <v>10</v>
      </c>
      <c r="C27" s="13">
        <f>C28-SUM(C11:C26)</f>
        <v>167</v>
      </c>
      <c r="D27" s="56">
        <f>C27/C28</f>
        <v>0.04921898025346301</v>
      </c>
      <c r="E27" s="13">
        <f>E28-SUM(E11:E26)</f>
        <v>223</v>
      </c>
      <c r="F27" s="56">
        <f>E27/E28</f>
        <v>0.06912585244885307</v>
      </c>
      <c r="G27" s="17">
        <f>C27/E27-1</f>
        <v>-0.2511210762331838</v>
      </c>
    </row>
    <row r="28" spans="1:7" ht="15">
      <c r="A28" s="16"/>
      <c r="B28" s="14" t="s">
        <v>11</v>
      </c>
      <c r="C28" s="90">
        <v>3393</v>
      </c>
      <c r="D28" s="91">
        <v>1</v>
      </c>
      <c r="E28" s="92">
        <v>3226</v>
      </c>
      <c r="F28" s="93">
        <v>0.9999999999999999</v>
      </c>
      <c r="G28" s="32">
        <v>0.05176689398636092</v>
      </c>
    </row>
    <row r="29" spans="1:8" ht="15">
      <c r="A29" s="26" t="s">
        <v>13</v>
      </c>
      <c r="H29" s="31"/>
    </row>
    <row r="30" ht="13.5" customHeight="1">
      <c r="A30" t="s">
        <v>67</v>
      </c>
    </row>
    <row r="31" ht="15">
      <c r="A31" s="15" t="s">
        <v>66</v>
      </c>
    </row>
    <row r="50" ht="15">
      <c r="A50" t="s">
        <v>28</v>
      </c>
    </row>
    <row r="51" spans="1:7" ht="15">
      <c r="A51" s="109" t="s">
        <v>44</v>
      </c>
      <c r="B51" s="109"/>
      <c r="C51" s="109"/>
      <c r="D51" s="109"/>
      <c r="E51" s="109"/>
      <c r="F51" s="109"/>
      <c r="G51" s="109"/>
    </row>
    <row r="52" spans="1:7" ht="15">
      <c r="A52" s="110" t="s">
        <v>45</v>
      </c>
      <c r="B52" s="110"/>
      <c r="C52" s="110"/>
      <c r="D52" s="110"/>
      <c r="E52" s="110"/>
      <c r="F52" s="110"/>
      <c r="G52" s="110"/>
    </row>
    <row r="53" spans="1:7" ht="15" customHeight="1">
      <c r="A53" s="53"/>
      <c r="B53" s="53"/>
      <c r="C53" s="53"/>
      <c r="D53" s="53"/>
      <c r="E53" s="53"/>
      <c r="F53" s="53"/>
      <c r="G53" s="6" t="s">
        <v>12</v>
      </c>
    </row>
    <row r="54" spans="1:7" ht="14.25" customHeight="1">
      <c r="A54" s="111" t="s">
        <v>0</v>
      </c>
      <c r="B54" s="113" t="s">
        <v>1</v>
      </c>
      <c r="C54" s="115" t="s">
        <v>126</v>
      </c>
      <c r="D54" s="116"/>
      <c r="E54" s="116"/>
      <c r="F54" s="116"/>
      <c r="G54" s="117"/>
    </row>
    <row r="55" spans="1:7" ht="15" customHeight="1">
      <c r="A55" s="112"/>
      <c r="B55" s="114"/>
      <c r="C55" s="118" t="s">
        <v>127</v>
      </c>
      <c r="D55" s="119"/>
      <c r="E55" s="119"/>
      <c r="F55" s="119"/>
      <c r="G55" s="120"/>
    </row>
    <row r="56" spans="1:7" ht="15" customHeight="1">
      <c r="A56" s="112"/>
      <c r="B56" s="112"/>
      <c r="C56" s="121">
        <v>2019</v>
      </c>
      <c r="D56" s="122"/>
      <c r="E56" s="125">
        <v>2018</v>
      </c>
      <c r="F56" s="122"/>
      <c r="G56" s="127" t="s">
        <v>3</v>
      </c>
    </row>
    <row r="57" spans="1:7" ht="15" customHeight="1">
      <c r="A57" s="105" t="s">
        <v>4</v>
      </c>
      <c r="B57" s="105" t="s">
        <v>5</v>
      </c>
      <c r="C57" s="123"/>
      <c r="D57" s="124"/>
      <c r="E57" s="126"/>
      <c r="F57" s="124"/>
      <c r="G57" s="127"/>
    </row>
    <row r="58" spans="1:7" ht="15" customHeight="1">
      <c r="A58" s="105"/>
      <c r="B58" s="105"/>
      <c r="C58" s="20" t="s">
        <v>6</v>
      </c>
      <c r="D58" s="42" t="s">
        <v>2</v>
      </c>
      <c r="E58" s="100" t="s">
        <v>6</v>
      </c>
      <c r="F58" s="42" t="s">
        <v>2</v>
      </c>
      <c r="G58" s="107" t="s">
        <v>7</v>
      </c>
    </row>
    <row r="59" spans="1:7" ht="15" customHeight="1">
      <c r="A59" s="106"/>
      <c r="B59" s="106"/>
      <c r="C59" s="19" t="s">
        <v>8</v>
      </c>
      <c r="D59" s="101" t="s">
        <v>9</v>
      </c>
      <c r="E59" s="7" t="s">
        <v>8</v>
      </c>
      <c r="F59" s="101" t="s">
        <v>9</v>
      </c>
      <c r="G59" s="108"/>
    </row>
    <row r="60" spans="1:7" ht="15">
      <c r="A60" s="69">
        <v>1</v>
      </c>
      <c r="B60" s="70" t="s">
        <v>48</v>
      </c>
      <c r="C60" s="94">
        <v>844</v>
      </c>
      <c r="D60" s="76">
        <v>0.17546777546777548</v>
      </c>
      <c r="E60" s="94">
        <v>994</v>
      </c>
      <c r="F60" s="78">
        <v>0.2066957787481805</v>
      </c>
      <c r="G60" s="79">
        <v>-0.15090543259557343</v>
      </c>
    </row>
    <row r="61" spans="1:7" ht="15">
      <c r="A61" s="71">
        <v>2</v>
      </c>
      <c r="B61" s="72" t="s">
        <v>49</v>
      </c>
      <c r="C61" s="95">
        <v>754</v>
      </c>
      <c r="D61" s="81">
        <v>0.15675675675675677</v>
      </c>
      <c r="E61" s="95">
        <v>808</v>
      </c>
      <c r="F61" s="83">
        <v>0.16801829902266582</v>
      </c>
      <c r="G61" s="84">
        <v>-0.06683168316831678</v>
      </c>
    </row>
    <row r="62" spans="1:7" ht="15">
      <c r="A62" s="71">
        <v>3</v>
      </c>
      <c r="B62" s="72" t="s">
        <v>54</v>
      </c>
      <c r="C62" s="95">
        <v>568</v>
      </c>
      <c r="D62" s="81">
        <v>0.1180873180873181</v>
      </c>
      <c r="E62" s="95">
        <v>554</v>
      </c>
      <c r="F62" s="83">
        <v>0.11520066541900603</v>
      </c>
      <c r="G62" s="84">
        <v>0.025270758122743597</v>
      </c>
    </row>
    <row r="63" spans="1:7" ht="15">
      <c r="A63" s="71">
        <v>4</v>
      </c>
      <c r="B63" s="72" t="s">
        <v>50</v>
      </c>
      <c r="C63" s="95">
        <v>453</v>
      </c>
      <c r="D63" s="81">
        <v>0.09417879417879418</v>
      </c>
      <c r="E63" s="95">
        <v>420</v>
      </c>
      <c r="F63" s="83">
        <v>0.08733624454148471</v>
      </c>
      <c r="G63" s="84">
        <v>0.07857142857142851</v>
      </c>
    </row>
    <row r="64" spans="1:7" ht="15">
      <c r="A64" s="73">
        <v>5</v>
      </c>
      <c r="B64" s="74" t="s">
        <v>52</v>
      </c>
      <c r="C64" s="96">
        <v>406</v>
      </c>
      <c r="D64" s="86">
        <v>0.08440748440748441</v>
      </c>
      <c r="E64" s="96">
        <v>357</v>
      </c>
      <c r="F64" s="88">
        <v>0.07423580786026202</v>
      </c>
      <c r="G64" s="89">
        <v>0.13725490196078427</v>
      </c>
    </row>
    <row r="65" spans="1:7" ht="15">
      <c r="A65" s="69">
        <v>6</v>
      </c>
      <c r="B65" s="70" t="s">
        <v>51</v>
      </c>
      <c r="C65" s="94">
        <v>302</v>
      </c>
      <c r="D65" s="76">
        <v>0.06278586278586279</v>
      </c>
      <c r="E65" s="94">
        <v>385</v>
      </c>
      <c r="F65" s="78">
        <v>0.08005822416302766</v>
      </c>
      <c r="G65" s="79">
        <v>-0.21558441558441555</v>
      </c>
    </row>
    <row r="66" spans="1:7" ht="15">
      <c r="A66" s="71">
        <v>7</v>
      </c>
      <c r="B66" s="72" t="s">
        <v>78</v>
      </c>
      <c r="C66" s="95">
        <v>250</v>
      </c>
      <c r="D66" s="81">
        <v>0.05197505197505198</v>
      </c>
      <c r="E66" s="95">
        <v>92</v>
      </c>
      <c r="F66" s="83">
        <v>0.019130796423372842</v>
      </c>
      <c r="G66" s="84">
        <v>1.7173913043478262</v>
      </c>
    </row>
    <row r="67" spans="1:7" ht="15">
      <c r="A67" s="71">
        <v>8</v>
      </c>
      <c r="B67" s="72" t="s">
        <v>53</v>
      </c>
      <c r="C67" s="95">
        <v>230</v>
      </c>
      <c r="D67" s="81">
        <v>0.04781704781704782</v>
      </c>
      <c r="E67" s="95">
        <v>169</v>
      </c>
      <c r="F67" s="83">
        <v>0.035142441255978374</v>
      </c>
      <c r="G67" s="84">
        <v>0.36094674556213024</v>
      </c>
    </row>
    <row r="68" spans="1:7" ht="15">
      <c r="A68" s="71">
        <v>9</v>
      </c>
      <c r="B68" s="72" t="s">
        <v>56</v>
      </c>
      <c r="C68" s="95">
        <v>215</v>
      </c>
      <c r="D68" s="81">
        <v>0.0446985446985447</v>
      </c>
      <c r="E68" s="95">
        <v>204</v>
      </c>
      <c r="F68" s="83">
        <v>0.042420461634435434</v>
      </c>
      <c r="G68" s="84">
        <v>0.05392156862745101</v>
      </c>
    </row>
    <row r="69" spans="1:7" ht="15">
      <c r="A69" s="73">
        <v>10</v>
      </c>
      <c r="B69" s="74" t="s">
        <v>55</v>
      </c>
      <c r="C69" s="96">
        <v>155</v>
      </c>
      <c r="D69" s="86">
        <v>0.032224532224532226</v>
      </c>
      <c r="E69" s="96">
        <v>124</v>
      </c>
      <c r="F69" s="88">
        <v>0.02578498648367644</v>
      </c>
      <c r="G69" s="89">
        <v>0.25</v>
      </c>
    </row>
    <row r="70" spans="1:7" ht="15">
      <c r="A70" s="69">
        <v>11</v>
      </c>
      <c r="B70" s="70" t="s">
        <v>43</v>
      </c>
      <c r="C70" s="94">
        <v>139</v>
      </c>
      <c r="D70" s="76">
        <v>0.0288981288981289</v>
      </c>
      <c r="E70" s="94">
        <v>244</v>
      </c>
      <c r="F70" s="78">
        <v>0.05073819920981493</v>
      </c>
      <c r="G70" s="79">
        <v>-0.430327868852459</v>
      </c>
    </row>
    <row r="71" spans="1:7" ht="15">
      <c r="A71" s="71">
        <v>12</v>
      </c>
      <c r="B71" s="72" t="s">
        <v>63</v>
      </c>
      <c r="C71" s="95">
        <v>107</v>
      </c>
      <c r="D71" s="81">
        <v>0.022245322245322247</v>
      </c>
      <c r="E71" s="95">
        <v>130</v>
      </c>
      <c r="F71" s="83">
        <v>0.027032647119983363</v>
      </c>
      <c r="G71" s="84">
        <v>-0.17692307692307696</v>
      </c>
    </row>
    <row r="72" spans="1:7" ht="15">
      <c r="A72" s="71">
        <v>13</v>
      </c>
      <c r="B72" s="72" t="s">
        <v>97</v>
      </c>
      <c r="C72" s="95">
        <v>84</v>
      </c>
      <c r="D72" s="81">
        <v>0.017463617463617465</v>
      </c>
      <c r="E72" s="95">
        <v>45</v>
      </c>
      <c r="F72" s="83">
        <v>0.009357454772301934</v>
      </c>
      <c r="G72" s="84">
        <v>0.8666666666666667</v>
      </c>
    </row>
    <row r="73" spans="1:7" ht="15">
      <c r="A73" s="71">
        <v>14</v>
      </c>
      <c r="B73" s="72" t="s">
        <v>70</v>
      </c>
      <c r="C73" s="95">
        <v>67</v>
      </c>
      <c r="D73" s="81">
        <v>0.01392931392931393</v>
      </c>
      <c r="E73" s="95">
        <v>55</v>
      </c>
      <c r="F73" s="83">
        <v>0.011436889166146809</v>
      </c>
      <c r="G73" s="84">
        <v>0.21818181818181825</v>
      </c>
    </row>
    <row r="74" spans="1:7" ht="15">
      <c r="A74" s="73">
        <v>15</v>
      </c>
      <c r="B74" s="74" t="s">
        <v>121</v>
      </c>
      <c r="C74" s="96">
        <v>49</v>
      </c>
      <c r="D74" s="86">
        <v>0.010187110187110188</v>
      </c>
      <c r="E74" s="96">
        <v>19</v>
      </c>
      <c r="F74" s="88">
        <v>0.003950925348305261</v>
      </c>
      <c r="G74" s="89">
        <v>1.5789473684210527</v>
      </c>
    </row>
    <row r="75" spans="1:7" ht="15" hidden="1">
      <c r="A75" s="30"/>
      <c r="B75" s="12"/>
      <c r="C75" s="43"/>
      <c r="D75" s="45"/>
      <c r="E75" s="43"/>
      <c r="F75" s="52"/>
      <c r="G75" s="37"/>
    </row>
    <row r="76" spans="1:7" ht="15">
      <c r="A76" s="35"/>
      <c r="B76" s="34" t="s">
        <v>10</v>
      </c>
      <c r="C76" s="51">
        <f>C77-SUM(C60:C75)</f>
        <v>187</v>
      </c>
      <c r="D76" s="55">
        <f>C76/C77</f>
        <v>0.03887733887733888</v>
      </c>
      <c r="E76" s="51">
        <f>E77-SUM(E60:E75)</f>
        <v>209</v>
      </c>
      <c r="F76" s="55">
        <f>E76/E77</f>
        <v>0.043460178831357874</v>
      </c>
      <c r="G76" s="41">
        <f>C76/E76-1</f>
        <v>-0.10526315789473684</v>
      </c>
    </row>
    <row r="77" spans="1:7" ht="15">
      <c r="A77" s="16"/>
      <c r="B77" s="14" t="s">
        <v>11</v>
      </c>
      <c r="C77" s="44">
        <v>4810</v>
      </c>
      <c r="D77" s="91">
        <v>1</v>
      </c>
      <c r="E77" s="44">
        <v>4809</v>
      </c>
      <c r="F77" s="93">
        <v>1</v>
      </c>
      <c r="G77" s="32">
        <v>0.00020794343938446147</v>
      </c>
    </row>
    <row r="78" spans="1:8" ht="15">
      <c r="A78" s="27" t="s">
        <v>46</v>
      </c>
      <c r="H78" s="31"/>
    </row>
    <row r="79" ht="15">
      <c r="A79" s="29" t="s">
        <v>57</v>
      </c>
    </row>
    <row r="80" ht="15">
      <c r="A80" t="s">
        <v>67</v>
      </c>
    </row>
    <row r="81" ht="15">
      <c r="A81" s="28" t="s">
        <v>47</v>
      </c>
    </row>
    <row r="82" ht="15">
      <c r="A82" s="15" t="s">
        <v>66</v>
      </c>
    </row>
  </sheetData>
  <sheetProtection/>
  <mergeCells count="24">
    <mergeCell ref="A2:G2"/>
    <mergeCell ref="A3:G3"/>
    <mergeCell ref="A5:A7"/>
    <mergeCell ref="B5:B7"/>
    <mergeCell ref="C5:G5"/>
    <mergeCell ref="C6:G6"/>
    <mergeCell ref="G7:G8"/>
    <mergeCell ref="A8:A10"/>
    <mergeCell ref="B57:B59"/>
    <mergeCell ref="G58:G59"/>
    <mergeCell ref="B8:B10"/>
    <mergeCell ref="G9:G10"/>
    <mergeCell ref="A51:G51"/>
    <mergeCell ref="A52:G52"/>
    <mergeCell ref="G56:G57"/>
    <mergeCell ref="A57:A59"/>
    <mergeCell ref="A54:A56"/>
    <mergeCell ref="B54:B56"/>
    <mergeCell ref="C56:D57"/>
    <mergeCell ref="E56:F57"/>
    <mergeCell ref="C7:D8"/>
    <mergeCell ref="E7:F8"/>
    <mergeCell ref="C54:G54"/>
    <mergeCell ref="C55:G55"/>
  </mergeCells>
  <conditionalFormatting sqref="G75:G76 G27">
    <cfRule type="cellIs" priority="42" dxfId="45" operator="lessThan">
      <formula>0</formula>
    </cfRule>
  </conditionalFormatting>
  <conditionalFormatting sqref="C75:G75">
    <cfRule type="cellIs" priority="41" dxfId="46" operator="equal">
      <formula>0</formula>
    </cfRule>
  </conditionalFormatting>
  <conditionalFormatting sqref="G11:G15">
    <cfRule type="cellIs" priority="10" dxfId="45" operator="lessThan">
      <formula>0</formula>
    </cfRule>
  </conditionalFormatting>
  <conditionalFormatting sqref="G16:G26">
    <cfRule type="cellIs" priority="9" dxfId="45" operator="lessThan">
      <formula>0</formula>
    </cfRule>
  </conditionalFormatting>
  <conditionalFormatting sqref="C11:G26">
    <cfRule type="cellIs" priority="8" dxfId="46" operator="equal">
      <formula>0</formula>
    </cfRule>
  </conditionalFormatting>
  <conditionalFormatting sqref="G28">
    <cfRule type="cellIs" priority="7" dxfId="45" operator="lessThan">
      <formula>0</formula>
    </cfRule>
  </conditionalFormatting>
  <conditionalFormatting sqref="G60:G64">
    <cfRule type="cellIs" priority="6" dxfId="45" operator="lessThan">
      <formula>0</formula>
    </cfRule>
  </conditionalFormatting>
  <conditionalFormatting sqref="G65:G74">
    <cfRule type="cellIs" priority="5" dxfId="45" operator="lessThan">
      <formula>0</formula>
    </cfRule>
  </conditionalFormatting>
  <conditionalFormatting sqref="D60:D74 F60:G74">
    <cfRule type="cellIs" priority="4" dxfId="46" operator="equal">
      <formula>0</formula>
    </cfRule>
  </conditionalFormatting>
  <conditionalFormatting sqref="C60:C74">
    <cfRule type="cellIs" priority="3" dxfId="46" operator="equal">
      <formula>0</formula>
    </cfRule>
  </conditionalFormatting>
  <conditionalFormatting sqref="E60:E74">
    <cfRule type="cellIs" priority="2" dxfId="46" operator="equal">
      <formula>0</formula>
    </cfRule>
  </conditionalFormatting>
  <conditionalFormatting sqref="G77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2019-08-12T08:59:21Z</dcterms:modified>
  <cp:category/>
  <cp:version/>
  <cp:contentType/>
  <cp:contentStatus/>
</cp:coreProperties>
</file>