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10\PIN\"/>
    </mc:Choice>
  </mc:AlternateContent>
  <xr:revisionPtr revIDLastSave="0" documentId="13_ncr:1_{C4D53433-A97B-4EF8-8F61-8B45389C21BE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/>
  <c r="C27" i="19"/>
  <c r="D27" i="19"/>
  <c r="C26" i="15"/>
  <c r="D26" i="15"/>
  <c r="E26" i="15"/>
  <c r="F26" i="15"/>
  <c r="C31" i="13"/>
  <c r="D31" i="13"/>
  <c r="E31" i="13"/>
  <c r="F31" i="13"/>
  <c r="E31" i="12"/>
  <c r="F31" i="12"/>
  <c r="C31" i="12"/>
  <c r="G31" i="12"/>
  <c r="E31" i="14"/>
  <c r="F31" i="14"/>
  <c r="C31" i="14"/>
  <c r="D31" i="14"/>
  <c r="D31" i="12"/>
  <c r="G31" i="13"/>
  <c r="G31" i="14"/>
  <c r="G26" i="15"/>
  <c r="G27" i="19"/>
</calcChain>
</file>

<file path=xl/sharedStrings.xml><?xml version="1.0" encoding="utf-8"?>
<sst xmlns="http://schemas.openxmlformats.org/spreadsheetml/2006/main" count="257" uniqueCount="130">
  <si>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</si>
  <si>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</si>
  <si>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</si>
  <si>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</si>
  <si>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</si>
  <si>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</si>
  <si>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</si>
  <si>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</si>
  <si>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</si>
  <si>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</si>
  <si>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</si>
  <si>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</si>
  <si>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</si>
  <si>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</si>
  <si>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</si>
  <si>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</si>
  <si>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</si>
  <si>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</si>
  <si>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</si>
  <si>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</si>
  <si>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</si>
  <si>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</si>
  <si>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</si>
  <si>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</si>
  <si>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</si>
  <si>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</si>
  <si>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</si>
  <si>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</si>
  <si>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</si>
  <si>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</si>
  <si>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</si>
  <si>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</si>
  <si>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</si>
  <si>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</si>
  <si>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</si>
  <si>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</si>
  <si>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</si>
  <si>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</si>
  <si>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</si>
  <si>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</si>
  <si>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</si>
  <si>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</si>
  <si>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</si>
  <si>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</si>
  <si>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</si>
  <si>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</si>
  <si>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</si>
  <si>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</si>
  <si>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</si>
  <si>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</si>
  <si>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</si>
  <si>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</si>
  <si>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</si>
  <si>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</si>
  <si>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</si>
  <si>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</si>
  <si>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</si>
  <si>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</si>
  <si>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</si>
  <si>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</si>
  <si>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</si>
  <si>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</si>
  <si>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</si>
  <si>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</si>
  <si>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</si>
  <si>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</si>
  <si>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</si>
  <si>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</si>
  <si>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</si>
  <si>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</si>
  <si>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</si>
  <si>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</si>
  <si>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</si>
  <si>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</si>
  <si>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</si>
  <si>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</si>
  <si>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</si>
  <si>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</si>
  <si>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</si>
  <si>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</si>
  <si>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</si>
  <si>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</si>
  <si>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</si>
  <si>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</si>
  <si>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BENALU</t>
  </si>
  <si>
    <t>ARBOS</t>
  </si>
  <si>
    <t>PRZYCZEPY, DMC&gt;3.5T</t>
  </si>
  <si>
    <t>NACZEPY, DMC&gt;3.5T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</si>
  <si>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</si>
  <si>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</si>
  <si>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</si>
  <si>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</si>
  <si>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SPAWLINE</t>
  </si>
  <si>
    <t>FRACHT</t>
  </si>
  <si>
    <t>STIM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</si>
  <si>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</si>
  <si>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</si>
  <si>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</si>
  <si>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</si>
  <si>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</si>
  <si>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</si>
  <si>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</si>
  <si>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</si>
  <si>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</si>
  <si>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</si>
  <si>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TECHMONT</t>
  </si>
  <si>
    <t>BBC</t>
  </si>
  <si>
    <t>MEILLER-KIPPER</t>
  </si>
  <si>
    <t>TEMARED</t>
  </si>
  <si>
    <t>URSUS</t>
  </si>
  <si>
    <r>
      <rPr>
        <sz val="10"/>
        <rFont val="Arial Nova"/>
        <family val="2"/>
      </rPr>
      <t>Sztuki /</t>
    </r>
    <r>
      <rPr>
        <sz val="10"/>
        <color indexed="23"/>
        <rFont val="Arial Nova"/>
        <family val="2"/>
      </rPr>
      <t xml:space="preserve"> Units</t>
    </r>
  </si>
  <si>
    <r>
      <t xml:space="preserve">Pozostałe / </t>
    </r>
    <r>
      <rPr>
        <sz val="10"/>
        <color theme="1" tint="0.34998626667073579"/>
        <rFont val="Arial Nova"/>
        <family val="2"/>
      </rPr>
      <t>Others</t>
    </r>
  </si>
  <si>
    <r>
      <t xml:space="preserve">OGÓŁEM / </t>
    </r>
    <r>
      <rPr>
        <b/>
        <sz val="10"/>
        <color theme="0" tint="-0.34998626667073579"/>
        <rFont val="Arial Nova"/>
        <family val="2"/>
      </rPr>
      <t>TOTAL</t>
    </r>
  </si>
  <si>
    <r>
      <t xml:space="preserve">OGÓŁEM / </t>
    </r>
    <r>
      <rPr>
        <b/>
        <sz val="10"/>
        <color theme="0" tint="-0.249977111117893"/>
        <rFont val="Arial Nova"/>
        <family val="2"/>
      </rPr>
      <t>TOTAL</t>
    </r>
  </si>
  <si>
    <t>D-TEC</t>
  </si>
  <si>
    <t>MER</t>
  </si>
  <si>
    <t>MIRO-CAR1</t>
  </si>
  <si>
    <t>FFB FELDBINDER</t>
  </si>
  <si>
    <t>GT TRAILERS/GNIOTPOL</t>
  </si>
  <si>
    <t>CIMC</t>
  </si>
  <si>
    <t>STAS</t>
  </si>
  <si>
    <t>BLYSS</t>
  </si>
  <si>
    <t>JANMIL</t>
  </si>
  <si>
    <t>YTD January - October</t>
  </si>
  <si>
    <t>Rok narastająco Styczeń - Październik</t>
  </si>
  <si>
    <t>LS</t>
  </si>
  <si>
    <t>2024
Paź</t>
  </si>
  <si>
    <t>2023
Paź</t>
  </si>
  <si>
    <t>2024
Sty - Paź</t>
  </si>
  <si>
    <t>2023
Sty - Paź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</si>
</sst>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1"/>
      <color theme="1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sz val="10"/>
      <color theme="0"/>
      <name val="Arial Nova"/>
      <family val="2"/>
    </font>
    <font>
      <i/>
      <sz val="8"/>
      <color theme="1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 tint="0.499984740745262"/>
      <name val="Arial Nova"/>
      <family val="2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sz val="10"/>
      <name val="Arial Nova"/>
      <family val="2"/>
    </font>
    <font>
      <sz val="10"/>
      <color indexed="23"/>
      <name val="Arial Nova"/>
      <family val="2"/>
    </font>
    <font>
      <b/>
      <i/>
      <sz val="10"/>
      <color theme="0" tint="-0.499984740745262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i/>
      <sz val="10"/>
      <color theme="0" tint="-0.249977111117893"/>
      <name val="Arial Nova"/>
      <family val="2"/>
    </font>
    <font>
      <sz val="10"/>
      <color theme="1" tint="0.34998626667073579"/>
      <name val="Arial Nova"/>
      <family val="2"/>
    </font>
    <font>
      <b/>
      <sz val="10"/>
      <color theme="0" tint="-0.34998626667073579"/>
      <name val="Arial Nova"/>
      <family val="2"/>
    </font>
    <font>
      <b/>
      <i/>
      <sz val="10"/>
      <color theme="0" tint="-0.34998626667073579"/>
      <name val="Arial Nova"/>
      <family val="2"/>
    </font>
    <font>
      <b/>
      <sz val="10"/>
      <color theme="0" tint="-0.249977111117893"/>
      <name val="Arial Nova"/>
      <family val="2"/>
    </font>
    <font>
      <i/>
      <sz val="10"/>
      <color theme="0" tint="-0.499984740745262"/>
      <name val="Arial Nova"/>
      <family val="2"/>
    </font>
    <font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8"/>
      <color theme="1"/>
      <name val="Arial Nova"/>
      <family val="2"/>
      <charset val="238"/>
    </font>
    <font>
      <i/>
      <sz val="10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9"/>
      <color theme="1"/>
      <name val="Arial Nova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11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105">
    <xf numFmtId="0" fontId="0" fillId="0" borderId="0" xfId="0"/>
    <xf numFmtId="0" fontId="6" fillId="0" borderId="0" xfId="0" applyFont="1"/>
    <xf numFmtId="0" fontId="3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2" fillId="0" borderId="0" xfId="4"/>
    <xf numFmtId="0" fontId="8" fillId="0" borderId="0" xfId="4" applyFont="1"/>
    <xf numFmtId="0" fontId="9" fillId="0" borderId="0" xfId="4" applyFont="1" applyAlignment="1">
      <alignment vertical="center"/>
    </xf>
    <xf numFmtId="0" fontId="10" fillId="0" borderId="0" xfId="0" applyFont="1"/>
    <xf numFmtId="0" fontId="15" fillId="0" borderId="0" xfId="0" applyFont="1"/>
    <xf numFmtId="0" fontId="12" fillId="0" borderId="0" xfId="0" applyFont="1"/>
    <xf numFmtId="0" fontId="16" fillId="0" borderId="0" xfId="0" applyFont="1"/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horizontal="right" vertical="center"/>
    </xf>
    <xf numFmtId="0" fontId="13" fillId="3" borderId="2" xfId="4" applyFont="1" applyFill="1" applyBorder="1" applyAlignment="1">
      <alignment horizontal="center" wrapText="1"/>
    </xf>
    <xf numFmtId="0" fontId="13" fillId="3" borderId="2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top" wrapText="1"/>
    </xf>
    <xf numFmtId="0" fontId="20" fillId="0" borderId="1" xfId="4" applyFont="1" applyBorder="1" applyAlignment="1">
      <alignment horizontal="center" vertical="center"/>
    </xf>
    <xf numFmtId="0" fontId="20" fillId="0" borderId="1" xfId="4" applyFont="1" applyBorder="1" applyAlignment="1">
      <alignment vertical="center"/>
    </xf>
    <xf numFmtId="10" fontId="20" fillId="0" borderId="1" xfId="7" applyNumberFormat="1" applyFont="1" applyBorder="1" applyAlignment="1">
      <alignment vertical="center"/>
    </xf>
    <xf numFmtId="165" fontId="20" fillId="0" borderId="1" xfId="7" applyNumberFormat="1" applyFont="1" applyBorder="1" applyAlignment="1">
      <alignment vertical="center"/>
    </xf>
    <xf numFmtId="0" fontId="20" fillId="5" borderId="1" xfId="4" applyFont="1" applyFill="1" applyBorder="1" applyAlignment="1">
      <alignment horizontal="center" vertical="center"/>
    </xf>
    <xf numFmtId="0" fontId="20" fillId="5" borderId="1" xfId="4" applyFont="1" applyFill="1" applyBorder="1" applyAlignment="1">
      <alignment vertical="center"/>
    </xf>
    <xf numFmtId="10" fontId="20" fillId="5" borderId="1" xfId="7" applyNumberFormat="1" applyFont="1" applyFill="1" applyBorder="1" applyAlignment="1">
      <alignment vertical="center"/>
    </xf>
    <xf numFmtId="165" fontId="20" fillId="5" borderId="1" xfId="7" applyNumberFormat="1" applyFont="1" applyFill="1" applyBorder="1" applyAlignment="1">
      <alignment vertical="center"/>
    </xf>
    <xf numFmtId="10" fontId="20" fillId="0" borderId="1" xfId="7" applyNumberFormat="1" applyFont="1" applyFill="1" applyBorder="1" applyAlignment="1">
      <alignment vertical="center"/>
    </xf>
    <xf numFmtId="165" fontId="20" fillId="0" borderId="1" xfId="7" applyNumberFormat="1" applyFont="1" applyFill="1" applyBorder="1" applyAlignment="1">
      <alignment vertical="center"/>
    </xf>
    <xf numFmtId="0" fontId="10" fillId="4" borderId="1" xfId="0" applyFont="1" applyFill="1" applyBorder="1"/>
    <xf numFmtId="0" fontId="20" fillId="4" borderId="1" xfId="4" applyFont="1" applyFill="1" applyBorder="1" applyAlignment="1">
      <alignment vertical="center"/>
    </xf>
    <xf numFmtId="165" fontId="20" fillId="4" borderId="1" xfId="10" applyNumberFormat="1" applyFont="1" applyFill="1" applyBorder="1" applyAlignment="1">
      <alignment vertical="center"/>
    </xf>
    <xf numFmtId="165" fontId="20" fillId="4" borderId="1" xfId="7" applyNumberFormat="1" applyFont="1" applyFill="1" applyBorder="1" applyAlignment="1">
      <alignment vertical="center"/>
    </xf>
    <xf numFmtId="0" fontId="13" fillId="3" borderId="1" xfId="4" applyFont="1" applyFill="1" applyBorder="1"/>
    <xf numFmtId="0" fontId="11" fillId="3" borderId="1" xfId="4" applyFont="1" applyFill="1" applyBorder="1" applyAlignment="1">
      <alignment vertical="center"/>
    </xf>
    <xf numFmtId="9" fontId="11" fillId="3" borderId="1" xfId="7" applyFont="1" applyFill="1" applyBorder="1" applyAlignment="1">
      <alignment vertical="center"/>
    </xf>
    <xf numFmtId="165" fontId="11" fillId="3" borderId="1" xfId="4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top" indent="1"/>
    </xf>
    <xf numFmtId="0" fontId="17" fillId="2" borderId="0" xfId="4" applyFont="1" applyFill="1" applyAlignment="1">
      <alignment vertical="center"/>
    </xf>
    <xf numFmtId="9" fontId="17" fillId="2" borderId="0" xfId="7" applyFont="1" applyFill="1" applyBorder="1" applyAlignment="1">
      <alignment vertical="center"/>
    </xf>
    <xf numFmtId="165" fontId="17" fillId="2" borderId="0" xfId="4" applyNumberFormat="1" applyFont="1" applyFill="1" applyAlignment="1">
      <alignment vertical="center"/>
    </xf>
    <xf numFmtId="0" fontId="20" fillId="0" borderId="0" xfId="4" applyFont="1" applyAlignment="1">
      <alignment horizontal="right" vertical="center"/>
    </xf>
    <xf numFmtId="0" fontId="20" fillId="4" borderId="1" xfId="4" applyFont="1" applyFill="1" applyBorder="1"/>
    <xf numFmtId="0" fontId="12" fillId="4" borderId="1" xfId="4" applyFont="1" applyFill="1" applyBorder="1"/>
    <xf numFmtId="0" fontId="12" fillId="4" borderId="1" xfId="4" applyFont="1" applyFill="1" applyBorder="1" applyAlignment="1">
      <alignment vertical="center"/>
    </xf>
    <xf numFmtId="165" fontId="12" fillId="4" borderId="1" xfId="10" applyNumberFormat="1" applyFont="1" applyFill="1" applyBorder="1" applyAlignment="1">
      <alignment vertical="center"/>
    </xf>
    <xf numFmtId="165" fontId="12" fillId="4" borderId="1" xfId="7" applyNumberFormat="1" applyFont="1" applyFill="1" applyBorder="1" applyAlignment="1">
      <alignment vertical="center"/>
    </xf>
    <xf numFmtId="3" fontId="20" fillId="0" borderId="1" xfId="4" applyNumberFormat="1" applyFont="1" applyBorder="1" applyAlignment="1">
      <alignment vertical="center"/>
    </xf>
    <xf numFmtId="3" fontId="20" fillId="5" borderId="1" xfId="4" applyNumberFormat="1" applyFont="1" applyFill="1" applyBorder="1" applyAlignment="1">
      <alignment vertical="center"/>
    </xf>
    <xf numFmtId="3" fontId="20" fillId="4" borderId="1" xfId="4" applyNumberFormat="1" applyFont="1" applyFill="1" applyBorder="1" applyAlignment="1">
      <alignment vertical="center"/>
    </xf>
    <xf numFmtId="3" fontId="11" fillId="3" borderId="1" xfId="4" applyNumberFormat="1" applyFont="1" applyFill="1" applyBorder="1" applyAlignment="1">
      <alignment vertical="center"/>
    </xf>
    <xf numFmtId="0" fontId="20" fillId="0" borderId="0" xfId="4" applyFont="1"/>
    <xf numFmtId="0" fontId="30" fillId="0" borderId="0" xfId="4" applyFont="1"/>
    <xf numFmtId="0" fontId="31" fillId="0" borderId="0" xfId="0" applyFont="1"/>
    <xf numFmtId="14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33" fillId="3" borderId="1" xfId="0" applyFont="1" applyFill="1" applyBorder="1" applyAlignment="1">
      <alignment wrapText="1"/>
    </xf>
    <xf numFmtId="0" fontId="34" fillId="4" borderId="1" xfId="0" applyFont="1" applyFill="1" applyBorder="1" applyAlignment="1">
      <alignment wrapText="1"/>
    </xf>
    <xf numFmtId="166" fontId="34" fillId="4" borderId="1" xfId="3" applyNumberFormat="1" applyFont="1" applyFill="1" applyBorder="1" applyAlignment="1">
      <alignment horizontal="center"/>
    </xf>
    <xf numFmtId="165" fontId="34" fillId="4" borderId="1" xfId="1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left" wrapText="1" indent="1"/>
    </xf>
    <xf numFmtId="166" fontId="34" fillId="0" borderId="1" xfId="3" applyNumberFormat="1" applyFont="1" applyBorder="1" applyAlignment="1">
      <alignment horizontal="center"/>
    </xf>
    <xf numFmtId="165" fontId="34" fillId="0" borderId="1" xfId="10" applyNumberFormat="1" applyFont="1" applyBorder="1" applyAlignment="1">
      <alignment horizontal="center"/>
    </xf>
    <xf numFmtId="0" fontId="34" fillId="5" borderId="1" xfId="0" applyFont="1" applyFill="1" applyBorder="1" applyAlignment="1">
      <alignment horizontal="left" wrapText="1" indent="1"/>
    </xf>
    <xf numFmtId="166" fontId="34" fillId="5" borderId="1" xfId="3" applyNumberFormat="1" applyFont="1" applyFill="1" applyBorder="1" applyAlignment="1">
      <alignment horizontal="center"/>
    </xf>
    <xf numFmtId="165" fontId="34" fillId="5" borderId="1" xfId="10" applyNumberFormat="1" applyFont="1" applyFill="1" applyBorder="1" applyAlignment="1">
      <alignment horizontal="center"/>
    </xf>
    <xf numFmtId="0" fontId="34" fillId="0" borderId="2" xfId="0" applyFont="1" applyBorder="1" applyAlignment="1">
      <alignment horizontal="left" wrapText="1" indent="1"/>
    </xf>
    <xf numFmtId="166" fontId="34" fillId="0" borderId="2" xfId="3" applyNumberFormat="1" applyFont="1" applyBorder="1" applyAlignment="1">
      <alignment horizontal="center"/>
    </xf>
    <xf numFmtId="165" fontId="34" fillId="0" borderId="2" xfId="10" applyNumberFormat="1" applyFont="1" applyBorder="1" applyAlignment="1">
      <alignment horizontal="center"/>
    </xf>
    <xf numFmtId="0" fontId="34" fillId="0" borderId="3" xfId="0" applyFont="1" applyBorder="1" applyAlignment="1">
      <alignment horizontal="left" wrapText="1" indent="1"/>
    </xf>
    <xf numFmtId="166" fontId="34" fillId="0" borderId="3" xfId="3" applyNumberFormat="1" applyFont="1" applyBorder="1" applyAlignment="1">
      <alignment horizontal="center"/>
    </xf>
    <xf numFmtId="165" fontId="34" fillId="0" borderId="3" xfId="10" applyNumberFormat="1" applyFont="1" applyBorder="1" applyAlignment="1">
      <alignment horizontal="center"/>
    </xf>
    <xf numFmtId="0" fontId="35" fillId="3" borderId="1" xfId="0" applyFont="1" applyFill="1" applyBorder="1" applyAlignment="1">
      <alignment wrapText="1"/>
    </xf>
    <xf numFmtId="166" fontId="35" fillId="3" borderId="1" xfId="3" applyNumberFormat="1" applyFont="1" applyFill="1" applyBorder="1" applyAlignment="1">
      <alignment horizontal="center"/>
    </xf>
    <xf numFmtId="165" fontId="35" fillId="3" borderId="1" xfId="10" applyNumberFormat="1" applyFont="1" applyFill="1" applyBorder="1" applyAlignment="1">
      <alignment horizontal="center"/>
    </xf>
    <xf numFmtId="0" fontId="36" fillId="0" borderId="0" xfId="0" applyFont="1" applyAlignment="1">
      <alignment horizontal="left" wrapText="1" indent="1"/>
    </xf>
    <xf numFmtId="0" fontId="34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 applyAlignment="1">
      <alignment horizontal="left" vertical="top" wrapText="1" indent="1"/>
    </xf>
    <xf numFmtId="165" fontId="31" fillId="0" borderId="0" xfId="10" applyNumberFormat="1" applyFont="1"/>
    <xf numFmtId="0" fontId="34" fillId="4" borderId="3" xfId="0" applyFont="1" applyFill="1" applyBorder="1" applyAlignment="1">
      <alignment wrapText="1"/>
    </xf>
    <xf numFmtId="166" fontId="34" fillId="4" borderId="3" xfId="3" applyNumberFormat="1" applyFont="1" applyFill="1" applyBorder="1" applyAlignment="1">
      <alignment horizontal="center"/>
    </xf>
    <xf numFmtId="165" fontId="34" fillId="4" borderId="3" xfId="10" applyNumberFormat="1" applyFont="1" applyFill="1" applyBorder="1" applyAlignment="1">
      <alignment horizontal="center"/>
    </xf>
    <xf numFmtId="166" fontId="33" fillId="3" borderId="1" xfId="11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1" fillId="3" borderId="2" xfId="4" applyFont="1" applyFill="1" applyBorder="1" applyAlignment="1">
      <alignment horizontal="center" wrapText="1"/>
    </xf>
    <xf numFmtId="0" fontId="11" fillId="3" borderId="4" xfId="4" applyFont="1" applyFill="1" applyBorder="1" applyAlignment="1">
      <alignment horizontal="center" wrapText="1"/>
    </xf>
    <xf numFmtId="0" fontId="11" fillId="3" borderId="8" xfId="4" applyFont="1" applyFill="1" applyBorder="1" applyAlignment="1">
      <alignment horizontal="center" vertical="center"/>
    </xf>
    <xf numFmtId="0" fontId="11" fillId="3" borderId="9" xfId="4" applyFont="1" applyFill="1" applyBorder="1" applyAlignment="1">
      <alignment horizontal="center" vertical="center"/>
    </xf>
    <xf numFmtId="0" fontId="11" fillId="3" borderId="10" xfId="4" applyFont="1" applyFill="1" applyBorder="1" applyAlignment="1">
      <alignment horizontal="center" vertical="center"/>
    </xf>
    <xf numFmtId="0" fontId="22" fillId="3" borderId="5" xfId="4" applyFont="1" applyFill="1" applyBorder="1" applyAlignment="1">
      <alignment horizontal="center" vertical="center"/>
    </xf>
    <xf numFmtId="0" fontId="22" fillId="3" borderId="6" xfId="4" applyFont="1" applyFill="1" applyBorder="1" applyAlignment="1">
      <alignment horizontal="center" vertical="center"/>
    </xf>
    <xf numFmtId="0" fontId="22" fillId="3" borderId="7" xfId="4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center" wrapText="1"/>
    </xf>
    <xf numFmtId="0" fontId="13" fillId="3" borderId="4" xfId="4" applyFont="1" applyFill="1" applyBorder="1" applyAlignment="1">
      <alignment horizontal="center" wrapText="1"/>
    </xf>
    <xf numFmtId="0" fontId="23" fillId="3" borderId="4" xfId="4" applyFont="1" applyFill="1" applyBorder="1" applyAlignment="1">
      <alignment horizontal="center" vertical="top"/>
    </xf>
    <xf numFmtId="0" fontId="23" fillId="3" borderId="3" xfId="4" applyFont="1" applyFill="1" applyBorder="1" applyAlignment="1">
      <alignment horizontal="center" vertical="top"/>
    </xf>
    <xf numFmtId="0" fontId="24" fillId="3" borderId="4" xfId="4" applyFont="1" applyFill="1" applyBorder="1" applyAlignment="1">
      <alignment horizontal="center" vertical="top" wrapText="1"/>
    </xf>
    <xf numFmtId="0" fontId="24" fillId="3" borderId="3" xfId="4" applyFont="1" applyFill="1" applyBorder="1" applyAlignment="1">
      <alignment horizontal="center" vertical="top" wrapText="1"/>
    </xf>
    <xf numFmtId="0" fontId="28" fillId="3" borderId="4" xfId="4" applyFont="1" applyFill="1" applyBorder="1" applyAlignment="1">
      <alignment horizontal="center" vertical="top"/>
    </xf>
    <xf numFmtId="0" fontId="28" fillId="3" borderId="3" xfId="4" applyFont="1" applyFill="1" applyBorder="1" applyAlignment="1">
      <alignment horizontal="center" vertical="top"/>
    </xf>
  </cellXfs>
  <cellStyles count="12">
    <cellStyle name="Dziesiętny" xfId="11" builtinId="3"/>
    <cellStyle name="Dziesiętny 2" xfId="1" xr:uid="{00000000-0005-0000-0000-000001000000}"/>
    <cellStyle name="Dziesiętny 3" xfId="2" xr:uid="{00000000-0005-0000-0000-000002000000}"/>
    <cellStyle name="Dziesiętny 4" xfId="3" xr:uid="{00000000-0005-0000-0000-000003000000}"/>
    <cellStyle name="Normalny" xfId="0" builtinId="0"/>
    <cellStyle name="Normalny 2" xfId="4" xr:uid="{00000000-0005-0000-0000-000005000000}"/>
    <cellStyle name="Normalny 3" xfId="5" xr:uid="{00000000-0005-0000-0000-000006000000}"/>
    <cellStyle name="Normalny 4" xfId="6" xr:uid="{00000000-0005-0000-0000-000007000000}"/>
    <cellStyle name="Procentowy 2" xfId="7" xr:uid="{00000000-0005-0000-0000-000009000000}"/>
    <cellStyle name="Procentowy 3" xfId="8" xr:uid="{00000000-0005-0000-0000-00000A000000}"/>
    <cellStyle name="Procentowy 4" xfId="9" xr:uid="{00000000-0005-0000-0000-00000B000000}"/>
    <cellStyle name="Procentowy 5" xfId="10" xr:uid="{00000000-0005-0000-0000-00000C000000}"/>
  </cellStyles>
  <dxfs count="12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11</xdr:col>
      <xdr:colOff>198120</xdr:colOff>
      <xdr:row>76</xdr:row>
      <xdr:rowOff>175260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ADDFDEA-64D4-1AC9-6A6D-8FF3A3576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109960"/>
          <a:ext cx="8778240" cy="2918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47625</xdr:colOff>
      <xdr:row>57</xdr:row>
      <xdr:rowOff>189541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56F58A5-3745-7BCA-6495-EA00A450B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15075"/>
          <a:ext cx="6010275" cy="43805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37</xdr:row>
      <xdr:rowOff>83820</xdr:rowOff>
    </xdr:from>
    <xdr:to>
      <xdr:col>21</xdr:col>
      <xdr:colOff>480060</xdr:colOff>
      <xdr:row>53</xdr:row>
      <xdr:rowOff>60960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DCB7EFE3-034D-0D8F-04BD-3BB608FCA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5560" y="6827520"/>
          <a:ext cx="8755380" cy="2918460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</xdr:colOff>
      <xdr:row>59</xdr:row>
      <xdr:rowOff>152400</xdr:rowOff>
    </xdr:from>
    <xdr:to>
      <xdr:col>21</xdr:col>
      <xdr:colOff>518160</xdr:colOff>
      <xdr:row>77</xdr:row>
      <xdr:rowOff>137160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3E43F8A-95FD-6EAD-88BE-C4489F8E2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3660" y="10934700"/>
          <a:ext cx="8755380" cy="3276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6</xdr:col>
      <xdr:colOff>777240</xdr:colOff>
      <xdr:row>57</xdr:row>
      <xdr:rowOff>120353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CB498C2-2ED8-C891-A3DE-127F0196F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377940"/>
          <a:ext cx="6096000" cy="41589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30480</xdr:rowOff>
    </xdr:from>
    <xdr:to>
      <xdr:col>7</xdr:col>
      <xdr:colOff>13593</xdr:colOff>
      <xdr:row>81</xdr:row>
      <xdr:rowOff>50584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3D6C897-7A59-9866-4EC1-DC1CFC161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629900"/>
          <a:ext cx="6132453" cy="42263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11</xdr:col>
      <xdr:colOff>15240</xdr:colOff>
      <xdr:row>51</xdr:row>
      <xdr:rowOff>68580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5E6D553-621F-59FF-CC3B-B4B2E3BB9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0320"/>
          <a:ext cx="8778240" cy="2994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304800</xdr:colOff>
      <xdr:row>48</xdr:row>
      <xdr:rowOff>167640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3881311-43AB-998E-AB28-9E913D24A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3540"/>
          <a:ext cx="8839200" cy="3459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11</xdr:col>
      <xdr:colOff>220980</xdr:colOff>
      <xdr:row>53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C5EA13D-8AE4-BB3A-A27E-A2E60A91B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07380"/>
          <a:ext cx="8785860" cy="3543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opLeftCell="A15" zoomScale="90" zoomScaleNormal="90" workbookViewId="0">
      <selection activeCell="A20" sqref="A20:G30"/>
    </sheetView>
  </sheetViews>
  <sheetFormatPr defaultColWidth="9.140625" defaultRowHeight="14.25" x14ac:dyDescent="0.2"/>
  <cols>
    <col min="1" max="1" width="28.140625" style="52" customWidth="1"/>
    <col min="2" max="7" width="11.85546875" style="52" customWidth="1"/>
    <col min="8" max="16384" width="9.140625" style="52"/>
  </cols>
  <sheetData>
    <row r="1" spans="1:7" x14ac:dyDescent="0.2">
      <c r="A1" s="52" t="s">
        <v>83</v>
      </c>
      <c r="G1" s="53">
        <v>45608</v>
      </c>
    </row>
    <row r="2" spans="1:7" x14ac:dyDescent="0.2">
      <c r="G2" s="54" t="s">
        <v>71</v>
      </c>
    </row>
    <row r="3" spans="1:7" ht="26.1" customHeight="1" x14ac:dyDescent="0.2">
      <c r="A3" s="85" t="s">
        <v>82</v>
      </c>
      <c r="B3" s="85"/>
      <c r="C3" s="85"/>
      <c r="D3" s="85"/>
      <c r="E3" s="85"/>
      <c r="F3" s="85"/>
      <c r="G3" s="85"/>
    </row>
    <row r="4" spans="1:7" ht="26.1" customHeight="1" x14ac:dyDescent="0.2">
      <c r="A4" s="55"/>
      <c r="B4" s="83" t="s">
        <v>126</v>
      </c>
      <c r="C4" s="83" t="s">
        <v>127</v>
      </c>
      <c r="D4" s="84" t="s">
        <v>69</v>
      </c>
      <c r="E4" s="83" t="s">
        <v>128</v>
      </c>
      <c r="F4" s="83" t="s">
        <v>129</v>
      </c>
      <c r="G4" s="84" t="s">
        <v>69</v>
      </c>
    </row>
    <row r="5" spans="1:7" ht="26.1" customHeight="1" x14ac:dyDescent="0.2">
      <c r="A5" s="80" t="s">
        <v>81</v>
      </c>
      <c r="B5" s="81">
        <v>5872</v>
      </c>
      <c r="C5" s="81">
        <v>5034</v>
      </c>
      <c r="D5" s="82">
        <v>0.16646801748112838</v>
      </c>
      <c r="E5" s="81">
        <v>57980</v>
      </c>
      <c r="F5" s="81">
        <v>53264</v>
      </c>
      <c r="G5" s="82">
        <v>8.8540102132772525E-2</v>
      </c>
    </row>
    <row r="6" spans="1:7" ht="26.1" customHeight="1" x14ac:dyDescent="0.2">
      <c r="A6" s="59" t="s">
        <v>80</v>
      </c>
      <c r="B6" s="60">
        <v>1225</v>
      </c>
      <c r="C6" s="60">
        <v>1079</v>
      </c>
      <c r="D6" s="61">
        <v>0.13531047265987017</v>
      </c>
      <c r="E6" s="60">
        <v>10799</v>
      </c>
      <c r="F6" s="60">
        <v>9927</v>
      </c>
      <c r="G6" s="61">
        <v>8.7841241059736008E-2</v>
      </c>
    </row>
    <row r="7" spans="1:7" ht="26.1" customHeight="1" x14ac:dyDescent="0.2">
      <c r="A7" s="62" t="s">
        <v>79</v>
      </c>
      <c r="B7" s="63">
        <v>205</v>
      </c>
      <c r="C7" s="63">
        <v>210</v>
      </c>
      <c r="D7" s="64">
        <v>-2.3809523809523836E-2</v>
      </c>
      <c r="E7" s="63">
        <v>1948</v>
      </c>
      <c r="F7" s="63">
        <v>1960</v>
      </c>
      <c r="G7" s="64">
        <v>-6.1224489795917991E-3</v>
      </c>
    </row>
    <row r="8" spans="1:7" ht="26.1" customHeight="1" x14ac:dyDescent="0.2">
      <c r="A8" s="59" t="s">
        <v>78</v>
      </c>
      <c r="B8" s="60">
        <v>4062</v>
      </c>
      <c r="C8" s="60">
        <v>3331</v>
      </c>
      <c r="D8" s="61">
        <v>0.21945361753227255</v>
      </c>
      <c r="E8" s="60">
        <v>40663</v>
      </c>
      <c r="F8" s="60">
        <v>35924</v>
      </c>
      <c r="G8" s="61">
        <v>0.13191738113795792</v>
      </c>
    </row>
    <row r="9" spans="1:7" ht="26.1" customHeight="1" x14ac:dyDescent="0.2">
      <c r="A9" s="62" t="s">
        <v>77</v>
      </c>
      <c r="B9" s="63">
        <v>380</v>
      </c>
      <c r="C9" s="63">
        <v>414</v>
      </c>
      <c r="D9" s="64">
        <v>-8.2125603864734331E-2</v>
      </c>
      <c r="E9" s="63">
        <v>4570</v>
      </c>
      <c r="F9" s="63">
        <v>5451</v>
      </c>
      <c r="G9" s="64">
        <v>-0.161621720785177</v>
      </c>
    </row>
    <row r="10" spans="1:7" ht="26.1" customHeight="1" x14ac:dyDescent="0.2">
      <c r="A10" s="59" t="s">
        <v>76</v>
      </c>
      <c r="B10" s="60">
        <v>0</v>
      </c>
      <c r="C10" s="60">
        <v>0</v>
      </c>
      <c r="D10" s="61"/>
      <c r="E10" s="60">
        <v>0</v>
      </c>
      <c r="F10" s="60">
        <v>2</v>
      </c>
      <c r="G10" s="61">
        <v>-1</v>
      </c>
    </row>
    <row r="11" spans="1:7" ht="26.1" customHeight="1" x14ac:dyDescent="0.2">
      <c r="A11" s="56" t="s">
        <v>75</v>
      </c>
      <c r="B11" s="57">
        <v>1310</v>
      </c>
      <c r="C11" s="57">
        <v>2041</v>
      </c>
      <c r="D11" s="58">
        <v>-0.35815776580107794</v>
      </c>
      <c r="E11" s="57">
        <v>13618</v>
      </c>
      <c r="F11" s="57">
        <v>20373</v>
      </c>
      <c r="G11" s="58">
        <v>-0.33156628871545668</v>
      </c>
    </row>
    <row r="12" spans="1:7" ht="26.1" customHeight="1" x14ac:dyDescent="0.2">
      <c r="A12" s="65" t="s">
        <v>74</v>
      </c>
      <c r="B12" s="66">
        <v>1308</v>
      </c>
      <c r="C12" s="66">
        <v>2041</v>
      </c>
      <c r="D12" s="67">
        <v>-0.35913767760901516</v>
      </c>
      <c r="E12" s="66">
        <v>13601</v>
      </c>
      <c r="F12" s="66">
        <v>20361</v>
      </c>
      <c r="G12" s="67">
        <v>-0.33200726879819265</v>
      </c>
    </row>
    <row r="13" spans="1:7" ht="26.1" customHeight="1" x14ac:dyDescent="0.2">
      <c r="A13" s="68" t="s">
        <v>73</v>
      </c>
      <c r="B13" s="69">
        <v>2</v>
      </c>
      <c r="C13" s="69">
        <v>0</v>
      </c>
      <c r="D13" s="70"/>
      <c r="E13" s="69">
        <v>17</v>
      </c>
      <c r="F13" s="69">
        <v>12</v>
      </c>
      <c r="G13" s="70">
        <v>0.41666666666666674</v>
      </c>
    </row>
    <row r="14" spans="1:7" ht="26.1" customHeight="1" x14ac:dyDescent="0.2">
      <c r="A14" s="71" t="s">
        <v>72</v>
      </c>
      <c r="B14" s="72">
        <v>7182</v>
      </c>
      <c r="C14" s="72">
        <v>7075</v>
      </c>
      <c r="D14" s="73">
        <v>1.5123674911660778E-2</v>
      </c>
      <c r="E14" s="72">
        <v>71598</v>
      </c>
      <c r="F14" s="72">
        <v>73637</v>
      </c>
      <c r="G14" s="73">
        <v>-2.7689884161494871E-2</v>
      </c>
    </row>
    <row r="15" spans="1:7" ht="14.25" customHeight="1" x14ac:dyDescent="0.2">
      <c r="A15" s="74" t="s">
        <v>10</v>
      </c>
    </row>
    <row r="16" spans="1:7" x14ac:dyDescent="0.2">
      <c r="A16" s="75" t="s">
        <v>51</v>
      </c>
    </row>
    <row r="17" spans="1:7" x14ac:dyDescent="0.2">
      <c r="A17" s="76" t="s">
        <v>52</v>
      </c>
    </row>
    <row r="18" spans="1:7" x14ac:dyDescent="0.2">
      <c r="A18" s="77"/>
    </row>
    <row r="20" spans="1:7" ht="26.1" customHeight="1" x14ac:dyDescent="0.2">
      <c r="A20" s="85" t="s">
        <v>70</v>
      </c>
      <c r="B20" s="85"/>
      <c r="C20" s="85"/>
      <c r="D20" s="85"/>
      <c r="E20" s="85"/>
      <c r="F20" s="85"/>
      <c r="G20" s="85"/>
    </row>
    <row r="21" spans="1:7" ht="26.1" customHeight="1" x14ac:dyDescent="0.2">
      <c r="A21" s="55"/>
      <c r="B21" s="83" t="s">
        <v>126</v>
      </c>
      <c r="C21" s="83" t="s">
        <v>127</v>
      </c>
      <c r="D21" s="84" t="s">
        <v>69</v>
      </c>
      <c r="E21" s="83" t="s">
        <v>128</v>
      </c>
      <c r="F21" s="83" t="s">
        <v>129</v>
      </c>
      <c r="G21" s="84" t="s">
        <v>69</v>
      </c>
    </row>
    <row r="22" spans="1:7" ht="26.1" customHeight="1" x14ac:dyDescent="0.2">
      <c r="A22" s="80" t="s">
        <v>86</v>
      </c>
      <c r="B22" s="81">
        <v>194</v>
      </c>
      <c r="C22" s="81">
        <v>194</v>
      </c>
      <c r="D22" s="82">
        <v>0</v>
      </c>
      <c r="E22" s="81">
        <v>1762</v>
      </c>
      <c r="F22" s="81">
        <v>2035</v>
      </c>
      <c r="G22" s="82">
        <v>-0.13415233415233419</v>
      </c>
    </row>
    <row r="23" spans="1:7" ht="26.1" customHeight="1" x14ac:dyDescent="0.2">
      <c r="A23" s="65" t="s">
        <v>68</v>
      </c>
      <c r="B23" s="66">
        <v>192</v>
      </c>
      <c r="C23" s="66">
        <v>193</v>
      </c>
      <c r="D23" s="67">
        <v>-5.1813471502590858E-3</v>
      </c>
      <c r="E23" s="66">
        <v>1746</v>
      </c>
      <c r="F23" s="66">
        <v>2021</v>
      </c>
      <c r="G23" s="67">
        <v>-0.13607125185551705</v>
      </c>
    </row>
    <row r="24" spans="1:7" ht="26.1" customHeight="1" x14ac:dyDescent="0.2">
      <c r="A24" s="68" t="s">
        <v>67</v>
      </c>
      <c r="B24" s="69">
        <v>2</v>
      </c>
      <c r="C24" s="69">
        <v>1</v>
      </c>
      <c r="D24" s="70">
        <v>1</v>
      </c>
      <c r="E24" s="69">
        <v>16</v>
      </c>
      <c r="F24" s="69">
        <v>14</v>
      </c>
      <c r="G24" s="70">
        <v>0.14285714285714279</v>
      </c>
    </row>
    <row r="25" spans="1:7" ht="26.1" customHeight="1" x14ac:dyDescent="0.2">
      <c r="A25" s="56" t="s">
        <v>87</v>
      </c>
      <c r="B25" s="57">
        <v>1298</v>
      </c>
      <c r="C25" s="57">
        <v>2041</v>
      </c>
      <c r="D25" s="58">
        <v>-0.36403723664870158</v>
      </c>
      <c r="E25" s="57">
        <v>13589</v>
      </c>
      <c r="F25" s="57">
        <v>20359</v>
      </c>
      <c r="G25" s="58">
        <v>-0.33253106734122506</v>
      </c>
    </row>
    <row r="26" spans="1:7" ht="26.1" customHeight="1" x14ac:dyDescent="0.2">
      <c r="A26" s="65" t="s">
        <v>66</v>
      </c>
      <c r="B26" s="66">
        <v>1297</v>
      </c>
      <c r="C26" s="66">
        <v>2041</v>
      </c>
      <c r="D26" s="67">
        <v>-0.3645271925526703</v>
      </c>
      <c r="E26" s="66">
        <v>13576</v>
      </c>
      <c r="F26" s="66">
        <v>20347</v>
      </c>
      <c r="G26" s="67">
        <v>-0.33277633066299706</v>
      </c>
    </row>
    <row r="27" spans="1:7" ht="26.1" customHeight="1" x14ac:dyDescent="0.2">
      <c r="A27" s="68" t="s">
        <v>65</v>
      </c>
      <c r="B27" s="69">
        <v>1</v>
      </c>
      <c r="C27" s="69">
        <v>0</v>
      </c>
      <c r="D27" s="70"/>
      <c r="E27" s="69">
        <v>13</v>
      </c>
      <c r="F27" s="69">
        <v>12</v>
      </c>
      <c r="G27" s="70">
        <v>8.3333333333333259E-2</v>
      </c>
    </row>
    <row r="28" spans="1:7" ht="26.1" customHeight="1" x14ac:dyDescent="0.2">
      <c r="A28" s="71" t="s">
        <v>64</v>
      </c>
      <c r="B28" s="72">
        <v>1492</v>
      </c>
      <c r="C28" s="72">
        <v>2235</v>
      </c>
      <c r="D28" s="73">
        <v>-0.33243847874720356</v>
      </c>
      <c r="E28" s="72">
        <v>15351</v>
      </c>
      <c r="F28" s="72">
        <v>22394</v>
      </c>
      <c r="G28" s="73">
        <v>-0.31450388496918813</v>
      </c>
    </row>
    <row r="29" spans="1:7" x14ac:dyDescent="0.2">
      <c r="A29" s="78" t="s">
        <v>10</v>
      </c>
    </row>
    <row r="30" spans="1:7" x14ac:dyDescent="0.2">
      <c r="A30" s="75" t="s">
        <v>53</v>
      </c>
    </row>
    <row r="31" spans="1:7" x14ac:dyDescent="0.2">
      <c r="A31" s="76" t="s">
        <v>52</v>
      </c>
    </row>
    <row r="34" spans="2:2" x14ac:dyDescent="0.2">
      <c r="B34" s="79"/>
    </row>
  </sheetData>
  <mergeCells count="2">
    <mergeCell ref="A3:G3"/>
    <mergeCell ref="A20:G20"/>
  </mergeCells>
  <conditionalFormatting sqref="D5:D14 G5:G14">
    <cfRule type="cellIs" dxfId="11" priority="8" operator="lessThan">
      <formula>0</formula>
    </cfRule>
  </conditionalFormatting>
  <conditionalFormatting sqref="D22:D28 G22:G28">
    <cfRule type="cellIs" dxfId="1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tabSelected="1" zoomScaleNormal="100" workbookViewId="0">
      <selection activeCell="A3" sqref="A3:G3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x14ac:dyDescent="0.25">
      <c r="A1" s="7" t="s">
        <v>25</v>
      </c>
      <c r="B1" s="7"/>
      <c r="C1" s="7"/>
      <c r="D1" s="7"/>
      <c r="E1" s="7"/>
      <c r="F1" s="7"/>
      <c r="G1" s="53">
        <v>45608</v>
      </c>
    </row>
    <row r="2" spans="1:10" ht="14.45" customHeight="1" x14ac:dyDescent="0.25">
      <c r="A2" s="86" t="s">
        <v>24</v>
      </c>
      <c r="B2" s="86"/>
      <c r="C2" s="86"/>
      <c r="D2" s="86"/>
      <c r="E2" s="86"/>
      <c r="F2" s="86"/>
      <c r="G2" s="86"/>
      <c r="H2" s="2"/>
      <c r="I2" s="2"/>
      <c r="J2" s="2"/>
    </row>
    <row r="3" spans="1:10" ht="14.45" customHeight="1" x14ac:dyDescent="0.25">
      <c r="A3" s="87" t="s">
        <v>23</v>
      </c>
      <c r="B3" s="87"/>
      <c r="C3" s="87"/>
      <c r="D3" s="87"/>
      <c r="E3" s="87"/>
      <c r="F3" s="87"/>
      <c r="G3" s="87"/>
      <c r="H3" s="3"/>
      <c r="I3" s="3"/>
      <c r="J3" s="3"/>
    </row>
    <row r="4" spans="1:10" ht="14.45" customHeight="1" x14ac:dyDescent="0.25">
      <c r="A4" s="12"/>
      <c r="B4" s="12"/>
      <c r="C4" s="12"/>
      <c r="D4" s="12"/>
      <c r="E4" s="12"/>
      <c r="F4" s="12"/>
      <c r="G4" s="13" t="s">
        <v>110</v>
      </c>
      <c r="H4" s="3"/>
      <c r="I4" s="3"/>
      <c r="J4" s="3"/>
    </row>
    <row r="5" spans="1:10" ht="14.45" customHeight="1" x14ac:dyDescent="0.25">
      <c r="A5" s="88" t="s">
        <v>0</v>
      </c>
      <c r="B5" s="88" t="s">
        <v>1</v>
      </c>
      <c r="C5" s="90" t="s">
        <v>124</v>
      </c>
      <c r="D5" s="91"/>
      <c r="E5" s="91"/>
      <c r="F5" s="91"/>
      <c r="G5" s="92"/>
    </row>
    <row r="6" spans="1:10" ht="14.45" customHeight="1" x14ac:dyDescent="0.25">
      <c r="A6" s="89"/>
      <c r="B6" s="89"/>
      <c r="C6" s="93" t="s">
        <v>123</v>
      </c>
      <c r="D6" s="94"/>
      <c r="E6" s="94"/>
      <c r="F6" s="94"/>
      <c r="G6" s="95"/>
    </row>
    <row r="7" spans="1:10" ht="14.45" customHeight="1" x14ac:dyDescent="0.25">
      <c r="A7" s="89"/>
      <c r="B7" s="89"/>
      <c r="C7" s="96">
        <v>2024</v>
      </c>
      <c r="D7" s="96"/>
      <c r="E7" s="96">
        <v>2023</v>
      </c>
      <c r="F7" s="96"/>
      <c r="G7" s="97" t="s">
        <v>3</v>
      </c>
    </row>
    <row r="8" spans="1:10" ht="14.45" customHeight="1" x14ac:dyDescent="0.25">
      <c r="A8" s="99" t="s">
        <v>4</v>
      </c>
      <c r="B8" s="99" t="s">
        <v>5</v>
      </c>
      <c r="C8" s="96"/>
      <c r="D8" s="96"/>
      <c r="E8" s="96"/>
      <c r="F8" s="96"/>
      <c r="G8" s="98"/>
    </row>
    <row r="9" spans="1:10" ht="14.45" customHeight="1" x14ac:dyDescent="0.25">
      <c r="A9" s="99"/>
      <c r="B9" s="99"/>
      <c r="C9" s="15" t="s">
        <v>6</v>
      </c>
      <c r="D9" s="14" t="s">
        <v>2</v>
      </c>
      <c r="E9" s="15" t="s">
        <v>6</v>
      </c>
      <c r="F9" s="14" t="s">
        <v>2</v>
      </c>
      <c r="G9" s="101" t="s">
        <v>7</v>
      </c>
    </row>
    <row r="10" spans="1:10" ht="14.45" customHeight="1" x14ac:dyDescent="0.25">
      <c r="A10" s="100"/>
      <c r="B10" s="100"/>
      <c r="C10" s="16" t="s">
        <v>8</v>
      </c>
      <c r="D10" s="17" t="s">
        <v>9</v>
      </c>
      <c r="E10" s="16" t="s">
        <v>8</v>
      </c>
      <c r="F10" s="17" t="s">
        <v>9</v>
      </c>
      <c r="G10" s="102"/>
    </row>
    <row r="11" spans="1:10" ht="14.45" customHeight="1" x14ac:dyDescent="0.25">
      <c r="A11" s="18">
        <v>1</v>
      </c>
      <c r="B11" s="19" t="s">
        <v>11</v>
      </c>
      <c r="C11" s="19">
        <v>3277</v>
      </c>
      <c r="D11" s="20">
        <v>0.21347143508566216</v>
      </c>
      <c r="E11" s="19">
        <v>5643</v>
      </c>
      <c r="F11" s="20">
        <v>0.25198713941234258</v>
      </c>
      <c r="G11" s="21">
        <v>-0.41928052454368248</v>
      </c>
    </row>
    <row r="12" spans="1:10" ht="14.45" customHeight="1" x14ac:dyDescent="0.25">
      <c r="A12" s="22">
        <v>2</v>
      </c>
      <c r="B12" s="23" t="s">
        <v>13</v>
      </c>
      <c r="C12" s="23">
        <v>1938</v>
      </c>
      <c r="D12" s="24">
        <v>0.12624584717607973</v>
      </c>
      <c r="E12" s="23">
        <v>3371</v>
      </c>
      <c r="F12" s="24">
        <v>0.1505313923372332</v>
      </c>
      <c r="G12" s="25">
        <v>-0.42509641056066449</v>
      </c>
    </row>
    <row r="13" spans="1:10" ht="14.45" customHeight="1" x14ac:dyDescent="0.25">
      <c r="A13" s="18">
        <v>3</v>
      </c>
      <c r="B13" s="19" t="s">
        <v>12</v>
      </c>
      <c r="C13" s="19">
        <v>1902</v>
      </c>
      <c r="D13" s="20">
        <v>0.12390072307992965</v>
      </c>
      <c r="E13" s="19">
        <v>3937</v>
      </c>
      <c r="F13" s="20">
        <v>0.17580601946950075</v>
      </c>
      <c r="G13" s="21">
        <v>-0.51689103378206758</v>
      </c>
    </row>
    <row r="14" spans="1:10" ht="14.45" customHeight="1" x14ac:dyDescent="0.25">
      <c r="A14" s="22">
        <v>4</v>
      </c>
      <c r="B14" s="23" t="s">
        <v>14</v>
      </c>
      <c r="C14" s="23">
        <v>1544</v>
      </c>
      <c r="D14" s="24">
        <v>0.10057976679043711</v>
      </c>
      <c r="E14" s="23">
        <v>1384</v>
      </c>
      <c r="F14" s="24">
        <v>6.180226846476735E-2</v>
      </c>
      <c r="G14" s="25">
        <v>0.11560693641618491</v>
      </c>
    </row>
    <row r="15" spans="1:10" ht="14.45" customHeight="1" x14ac:dyDescent="0.25">
      <c r="A15" s="18">
        <v>5</v>
      </c>
      <c r="B15" s="19" t="s">
        <v>47</v>
      </c>
      <c r="C15" s="19">
        <v>584</v>
      </c>
      <c r="D15" s="20">
        <v>3.8043124226434757E-2</v>
      </c>
      <c r="E15" s="19">
        <v>700</v>
      </c>
      <c r="F15" s="20">
        <v>3.1258372778422791E-2</v>
      </c>
      <c r="G15" s="21">
        <v>-0.1657142857142857</v>
      </c>
    </row>
    <row r="16" spans="1:10" ht="14.45" customHeight="1" x14ac:dyDescent="0.25">
      <c r="A16" s="22">
        <v>6</v>
      </c>
      <c r="B16" s="23" t="s">
        <v>15</v>
      </c>
      <c r="C16" s="23">
        <v>540</v>
      </c>
      <c r="D16" s="24">
        <v>3.5176861442251316E-2</v>
      </c>
      <c r="E16" s="23">
        <v>626</v>
      </c>
      <c r="F16" s="24">
        <v>2.7953916227560955E-2</v>
      </c>
      <c r="G16" s="25">
        <v>-0.13738019169329074</v>
      </c>
    </row>
    <row r="17" spans="1:8" ht="14.45" customHeight="1" x14ac:dyDescent="0.25">
      <c r="A17" s="18">
        <v>7</v>
      </c>
      <c r="B17" s="19" t="s">
        <v>16</v>
      </c>
      <c r="C17" s="19">
        <v>419</v>
      </c>
      <c r="D17" s="20">
        <v>2.7294638785746856E-2</v>
      </c>
      <c r="E17" s="19">
        <v>528</v>
      </c>
      <c r="F17" s="20">
        <v>2.3577744038581764E-2</v>
      </c>
      <c r="G17" s="21">
        <v>-0.20643939393939392</v>
      </c>
    </row>
    <row r="18" spans="1:8" ht="14.45" customHeight="1" x14ac:dyDescent="0.25">
      <c r="A18" s="22">
        <v>8</v>
      </c>
      <c r="B18" s="23" t="s">
        <v>19</v>
      </c>
      <c r="C18" s="23">
        <v>390</v>
      </c>
      <c r="D18" s="24">
        <v>2.5405511041625951E-2</v>
      </c>
      <c r="E18" s="23">
        <v>393</v>
      </c>
      <c r="F18" s="24">
        <v>1.7549343574171653E-2</v>
      </c>
      <c r="G18" s="25">
        <v>-7.6335877862595547E-3</v>
      </c>
    </row>
    <row r="19" spans="1:8" ht="14.45" customHeight="1" x14ac:dyDescent="0.25">
      <c r="A19" s="18">
        <v>9</v>
      </c>
      <c r="B19" s="19" t="s">
        <v>17</v>
      </c>
      <c r="C19" s="19">
        <v>324</v>
      </c>
      <c r="D19" s="20">
        <v>2.1106116865350792E-2</v>
      </c>
      <c r="E19" s="19">
        <v>311</v>
      </c>
      <c r="F19" s="20">
        <v>1.3887648477270698E-2</v>
      </c>
      <c r="G19" s="21">
        <v>4.1800643086816747E-2</v>
      </c>
    </row>
    <row r="20" spans="1:8" ht="14.45" customHeight="1" x14ac:dyDescent="0.25">
      <c r="A20" s="22">
        <v>10</v>
      </c>
      <c r="B20" s="23" t="s">
        <v>18</v>
      </c>
      <c r="C20" s="23">
        <v>308</v>
      </c>
      <c r="D20" s="24">
        <v>2.0063839489284085E-2</v>
      </c>
      <c r="E20" s="23">
        <v>281</v>
      </c>
      <c r="F20" s="24">
        <v>1.2548003929624007E-2</v>
      </c>
      <c r="G20" s="25">
        <v>9.6085409252669063E-2</v>
      </c>
    </row>
    <row r="21" spans="1:8" ht="14.45" customHeight="1" x14ac:dyDescent="0.25">
      <c r="A21" s="18">
        <v>11</v>
      </c>
      <c r="B21" s="19" t="s">
        <v>22</v>
      </c>
      <c r="C21" s="19">
        <v>269</v>
      </c>
      <c r="D21" s="20">
        <v>1.7523288385121492E-2</v>
      </c>
      <c r="E21" s="19">
        <v>349</v>
      </c>
      <c r="F21" s="20">
        <v>1.5584531570956506E-2</v>
      </c>
      <c r="G21" s="21">
        <v>-0.22922636103151861</v>
      </c>
    </row>
    <row r="22" spans="1:8" ht="14.45" customHeight="1" x14ac:dyDescent="0.25">
      <c r="A22" s="22">
        <v>12</v>
      </c>
      <c r="B22" s="23" t="s">
        <v>21</v>
      </c>
      <c r="C22" s="23">
        <v>248</v>
      </c>
      <c r="D22" s="24">
        <v>1.615529932903394E-2</v>
      </c>
      <c r="E22" s="23">
        <v>474</v>
      </c>
      <c r="F22" s="24">
        <v>2.116638385281772E-2</v>
      </c>
      <c r="G22" s="25">
        <v>-0.47679324894514763</v>
      </c>
    </row>
    <row r="23" spans="1:8" ht="14.45" customHeight="1" x14ac:dyDescent="0.25">
      <c r="A23" s="18">
        <v>13</v>
      </c>
      <c r="B23" s="19" t="s">
        <v>20</v>
      </c>
      <c r="C23" s="19">
        <v>226</v>
      </c>
      <c r="D23" s="20">
        <v>1.472216793694222E-2</v>
      </c>
      <c r="E23" s="19">
        <v>312</v>
      </c>
      <c r="F23" s="20">
        <v>1.3932303295525587E-2</v>
      </c>
      <c r="G23" s="21">
        <v>-0.27564102564102566</v>
      </c>
    </row>
    <row r="24" spans="1:8" ht="14.45" customHeight="1" x14ac:dyDescent="0.25">
      <c r="A24" s="22">
        <v>14</v>
      </c>
      <c r="B24" s="23" t="s">
        <v>107</v>
      </c>
      <c r="C24" s="23">
        <v>186</v>
      </c>
      <c r="D24" s="24">
        <v>1.2116474496775454E-2</v>
      </c>
      <c r="E24" s="23">
        <v>108</v>
      </c>
      <c r="F24" s="24">
        <v>4.8227203715280878E-3</v>
      </c>
      <c r="G24" s="25">
        <v>0.72222222222222232</v>
      </c>
    </row>
    <row r="25" spans="1:8" ht="14.45" customHeight="1" x14ac:dyDescent="0.25">
      <c r="A25" s="18">
        <v>15</v>
      </c>
      <c r="B25" s="19" t="s">
        <v>119</v>
      </c>
      <c r="C25" s="19">
        <v>169</v>
      </c>
      <c r="D25" s="26">
        <v>1.100905478470458E-2</v>
      </c>
      <c r="E25" s="19">
        <v>257</v>
      </c>
      <c r="F25" s="26">
        <v>1.1476288291506653E-2</v>
      </c>
      <c r="G25" s="27">
        <v>-0.34241245136186771</v>
      </c>
    </row>
    <row r="26" spans="1:8" ht="14.45" customHeight="1" x14ac:dyDescent="0.25">
      <c r="A26" s="22">
        <v>16</v>
      </c>
      <c r="B26" s="23" t="s">
        <v>114</v>
      </c>
      <c r="C26" s="23">
        <v>151</v>
      </c>
      <c r="D26" s="24">
        <v>9.8364927366295356E-3</v>
      </c>
      <c r="E26" s="23">
        <v>121</v>
      </c>
      <c r="F26" s="24">
        <v>5.4032330088416543E-3</v>
      </c>
      <c r="G26" s="25">
        <v>0.24793388429752072</v>
      </c>
    </row>
    <row r="27" spans="1:8" ht="14.45" customHeight="1" x14ac:dyDescent="0.25">
      <c r="A27" s="18">
        <v>17</v>
      </c>
      <c r="B27" s="19" t="s">
        <v>48</v>
      </c>
      <c r="C27" s="19">
        <v>143</v>
      </c>
      <c r="D27" s="26">
        <v>9.3153540485961823E-3</v>
      </c>
      <c r="E27" s="19">
        <v>262</v>
      </c>
      <c r="F27" s="26">
        <v>1.1699562382781102E-2</v>
      </c>
      <c r="G27" s="27">
        <v>-0.45419847328244278</v>
      </c>
    </row>
    <row r="28" spans="1:8" ht="14.45" customHeight="1" x14ac:dyDescent="0.25">
      <c r="A28" s="22">
        <v>18</v>
      </c>
      <c r="B28" s="23" t="s">
        <v>84</v>
      </c>
      <c r="C28" s="23">
        <v>131</v>
      </c>
      <c r="D28" s="24">
        <v>8.533646016546154E-3</v>
      </c>
      <c r="E28" s="23">
        <v>215</v>
      </c>
      <c r="F28" s="24">
        <v>9.6007859248012865E-3</v>
      </c>
      <c r="G28" s="25">
        <v>-0.3906976744186047</v>
      </c>
    </row>
    <row r="29" spans="1:8" ht="14.45" customHeight="1" x14ac:dyDescent="0.25">
      <c r="A29" s="18">
        <v>19</v>
      </c>
      <c r="B29" s="19" t="s">
        <v>118</v>
      </c>
      <c r="C29" s="19">
        <v>125</v>
      </c>
      <c r="D29" s="26">
        <v>8.1427920005211381E-3</v>
      </c>
      <c r="E29" s="19">
        <v>216</v>
      </c>
      <c r="F29" s="26">
        <v>9.6454407430561755E-3</v>
      </c>
      <c r="G29" s="27">
        <v>-0.42129629629629628</v>
      </c>
    </row>
    <row r="30" spans="1:8" ht="14.45" customHeight="1" x14ac:dyDescent="0.25">
      <c r="A30" s="22">
        <v>20</v>
      </c>
      <c r="B30" s="23" t="s">
        <v>117</v>
      </c>
      <c r="C30" s="23">
        <v>115</v>
      </c>
      <c r="D30" s="24">
        <v>7.4913686404794472E-3</v>
      </c>
      <c r="E30" s="23">
        <v>81</v>
      </c>
      <c r="F30" s="24">
        <v>3.617040278646066E-3</v>
      </c>
      <c r="G30" s="25">
        <v>0.41975308641975317</v>
      </c>
    </row>
    <row r="31" spans="1:8" ht="14.45" customHeight="1" x14ac:dyDescent="0.25">
      <c r="A31" s="28"/>
      <c r="B31" s="29" t="s">
        <v>111</v>
      </c>
      <c r="C31" s="29">
        <f>C32-SUM(C11:C30)</f>
        <v>2362</v>
      </c>
      <c r="D31" s="30">
        <f>C31/C32</f>
        <v>0.15386619764184745</v>
      </c>
      <c r="E31" s="29">
        <f>E32-SUM(E11:E30)</f>
        <v>2825</v>
      </c>
      <c r="F31" s="30">
        <f>E31/E32</f>
        <v>0.12614986157006342</v>
      </c>
      <c r="G31" s="31">
        <f>C31/E31-1</f>
        <v>-0.16389380530973452</v>
      </c>
    </row>
    <row r="32" spans="1:8" ht="14.45" customHeight="1" x14ac:dyDescent="0.25">
      <c r="A32" s="32"/>
      <c r="B32" s="33" t="s">
        <v>112</v>
      </c>
      <c r="C32" s="33">
        <v>15351</v>
      </c>
      <c r="D32" s="34">
        <v>1</v>
      </c>
      <c r="E32" s="33">
        <v>22394</v>
      </c>
      <c r="F32" s="34">
        <v>0.999999999999999</v>
      </c>
      <c r="G32" s="35">
        <v>-0.31450388496918813</v>
      </c>
      <c r="H32" s="4"/>
    </row>
    <row r="33" spans="1:8" ht="14.45" customHeight="1" x14ac:dyDescent="0.25">
      <c r="A33" s="36" t="s">
        <v>10</v>
      </c>
      <c r="B33" s="37"/>
      <c r="C33" s="37"/>
      <c r="D33" s="38"/>
      <c r="E33" s="37"/>
      <c r="F33" s="38"/>
      <c r="G33" s="39"/>
      <c r="H33" s="4"/>
    </row>
    <row r="34" spans="1:8" ht="11.25" customHeight="1" x14ac:dyDescent="0.25">
      <c r="A34" s="9" t="s">
        <v>53</v>
      </c>
      <c r="B34" s="7"/>
      <c r="C34" s="7"/>
      <c r="D34" s="7"/>
      <c r="E34" s="7"/>
      <c r="F34" s="7"/>
      <c r="G34" s="7" t="s">
        <v>49</v>
      </c>
    </row>
    <row r="35" spans="1:8" x14ac:dyDescent="0.25">
      <c r="A35" s="10" t="s">
        <v>52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9" priority="2" operator="equal">
      <formula>0</formula>
    </cfRule>
  </conditionalFormatting>
  <conditionalFormatting sqref="G11:G33">
    <cfRule type="cellIs" dxfId="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r:id="rId1"/>
  <ignoredErrors>
    <ignoredError sqref="D31:E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topLeftCell="A27" zoomScaleNormal="100" workbookViewId="0">
      <selection activeCell="A59" sqref="A59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x14ac:dyDescent="0.25">
      <c r="A1" s="7" t="s">
        <v>25</v>
      </c>
      <c r="B1" s="7"/>
      <c r="C1" s="7"/>
      <c r="D1" s="7"/>
      <c r="E1" s="7"/>
      <c r="F1" s="7"/>
      <c r="G1" s="53">
        <v>45608</v>
      </c>
    </row>
    <row r="2" spans="1:8" ht="14.45" customHeight="1" x14ac:dyDescent="0.25">
      <c r="A2" s="86" t="s">
        <v>26</v>
      </c>
      <c r="B2" s="86"/>
      <c r="C2" s="86"/>
      <c r="D2" s="86"/>
      <c r="E2" s="86"/>
      <c r="F2" s="86"/>
      <c r="G2" s="86"/>
      <c r="H2" s="2"/>
    </row>
    <row r="3" spans="1:8" ht="14.45" customHeight="1" x14ac:dyDescent="0.25">
      <c r="A3" s="87" t="s">
        <v>55</v>
      </c>
      <c r="B3" s="87"/>
      <c r="C3" s="87"/>
      <c r="D3" s="87"/>
      <c r="E3" s="87"/>
      <c r="F3" s="87"/>
      <c r="G3" s="87"/>
      <c r="H3" s="6"/>
    </row>
    <row r="4" spans="1:8" ht="14.45" customHeight="1" x14ac:dyDescent="0.25">
      <c r="A4" s="12"/>
      <c r="B4" s="12"/>
      <c r="C4" s="12"/>
      <c r="D4" s="12"/>
      <c r="E4" s="12"/>
      <c r="F4" s="12"/>
      <c r="G4" s="40" t="s">
        <v>54</v>
      </c>
      <c r="H4" s="3"/>
    </row>
    <row r="5" spans="1:8" ht="14.45" customHeight="1" x14ac:dyDescent="0.25">
      <c r="A5" s="88" t="s">
        <v>0</v>
      </c>
      <c r="B5" s="88" t="s">
        <v>1</v>
      </c>
      <c r="C5" s="90" t="s">
        <v>124</v>
      </c>
      <c r="D5" s="91"/>
      <c r="E5" s="91"/>
      <c r="F5" s="91"/>
      <c r="G5" s="92"/>
    </row>
    <row r="6" spans="1:8" ht="14.45" customHeight="1" x14ac:dyDescent="0.25">
      <c r="A6" s="89"/>
      <c r="B6" s="89"/>
      <c r="C6" s="93" t="s">
        <v>123</v>
      </c>
      <c r="D6" s="94"/>
      <c r="E6" s="94"/>
      <c r="F6" s="94"/>
      <c r="G6" s="95"/>
    </row>
    <row r="7" spans="1:8" ht="14.45" customHeight="1" x14ac:dyDescent="0.25">
      <c r="A7" s="89"/>
      <c r="B7" s="89"/>
      <c r="C7" s="96">
        <v>2024</v>
      </c>
      <c r="D7" s="96"/>
      <c r="E7" s="96">
        <v>2023</v>
      </c>
      <c r="F7" s="96"/>
      <c r="G7" s="97" t="s">
        <v>3</v>
      </c>
    </row>
    <row r="8" spans="1:8" ht="14.45" customHeight="1" x14ac:dyDescent="0.25">
      <c r="A8" s="103" t="s">
        <v>4</v>
      </c>
      <c r="B8" s="103" t="s">
        <v>5</v>
      </c>
      <c r="C8" s="96"/>
      <c r="D8" s="96"/>
      <c r="E8" s="96"/>
      <c r="F8" s="96"/>
      <c r="G8" s="98"/>
    </row>
    <row r="9" spans="1:8" ht="14.45" customHeight="1" x14ac:dyDescent="0.25">
      <c r="A9" s="103"/>
      <c r="B9" s="103"/>
      <c r="C9" s="15" t="s">
        <v>6</v>
      </c>
      <c r="D9" s="14" t="s">
        <v>2</v>
      </c>
      <c r="E9" s="15" t="s">
        <v>6</v>
      </c>
      <c r="F9" s="14" t="s">
        <v>2</v>
      </c>
      <c r="G9" s="101" t="s">
        <v>7</v>
      </c>
    </row>
    <row r="10" spans="1:8" ht="14.45" customHeight="1" x14ac:dyDescent="0.25">
      <c r="A10" s="104"/>
      <c r="B10" s="104"/>
      <c r="C10" s="16" t="s">
        <v>8</v>
      </c>
      <c r="D10" s="17" t="s">
        <v>9</v>
      </c>
      <c r="E10" s="16" t="s">
        <v>8</v>
      </c>
      <c r="F10" s="17" t="s">
        <v>9</v>
      </c>
      <c r="G10" s="102"/>
    </row>
    <row r="11" spans="1:8" ht="14.45" customHeight="1" x14ac:dyDescent="0.25">
      <c r="A11" s="18">
        <v>1</v>
      </c>
      <c r="B11" s="19" t="s">
        <v>11</v>
      </c>
      <c r="C11" s="19">
        <v>3270</v>
      </c>
      <c r="D11" s="21">
        <v>0.24063580837442047</v>
      </c>
      <c r="E11" s="19">
        <v>5636</v>
      </c>
      <c r="F11" s="20">
        <v>0.27683088560341862</v>
      </c>
      <c r="G11" s="21">
        <v>-0.41980127750177432</v>
      </c>
    </row>
    <row r="12" spans="1:8" ht="14.45" customHeight="1" x14ac:dyDescent="0.25">
      <c r="A12" s="22">
        <v>2</v>
      </c>
      <c r="B12" s="23" t="s">
        <v>12</v>
      </c>
      <c r="C12" s="23">
        <v>1885</v>
      </c>
      <c r="D12" s="25">
        <v>0.1387151372433586</v>
      </c>
      <c r="E12" s="23">
        <v>3931</v>
      </c>
      <c r="F12" s="24">
        <v>0.19308413969251928</v>
      </c>
      <c r="G12" s="25">
        <v>-0.52047824980920887</v>
      </c>
    </row>
    <row r="13" spans="1:8" ht="14.45" customHeight="1" x14ac:dyDescent="0.25">
      <c r="A13" s="18">
        <v>3</v>
      </c>
      <c r="B13" s="19" t="s">
        <v>13</v>
      </c>
      <c r="C13" s="19">
        <v>1616</v>
      </c>
      <c r="D13" s="21">
        <v>0.11891971447494297</v>
      </c>
      <c r="E13" s="19">
        <v>3067</v>
      </c>
      <c r="F13" s="20">
        <v>0.15064590598752395</v>
      </c>
      <c r="G13" s="21">
        <v>-0.47310074991848716</v>
      </c>
    </row>
    <row r="14" spans="1:8" ht="14.45" customHeight="1" x14ac:dyDescent="0.25">
      <c r="A14" s="22">
        <v>4</v>
      </c>
      <c r="B14" s="23" t="s">
        <v>14</v>
      </c>
      <c r="C14" s="23">
        <v>1532</v>
      </c>
      <c r="D14" s="25">
        <v>0.11273824416807712</v>
      </c>
      <c r="E14" s="23">
        <v>1380</v>
      </c>
      <c r="F14" s="24">
        <v>6.7783289945478664E-2</v>
      </c>
      <c r="G14" s="25">
        <v>0.11014492753623184</v>
      </c>
    </row>
    <row r="15" spans="1:8" ht="14.45" customHeight="1" x14ac:dyDescent="0.25">
      <c r="A15" s="18">
        <v>5</v>
      </c>
      <c r="B15" s="19" t="s">
        <v>15</v>
      </c>
      <c r="C15" s="19">
        <v>527</v>
      </c>
      <c r="D15" s="21">
        <v>3.8781367282360736E-2</v>
      </c>
      <c r="E15" s="19">
        <v>615</v>
      </c>
      <c r="F15" s="20">
        <v>3.0207770519180707E-2</v>
      </c>
      <c r="G15" s="21">
        <v>-0.14308943089430892</v>
      </c>
    </row>
    <row r="16" spans="1:8" ht="14.45" customHeight="1" x14ac:dyDescent="0.25">
      <c r="A16" s="22">
        <v>6</v>
      </c>
      <c r="B16" s="23" t="s">
        <v>16</v>
      </c>
      <c r="C16" s="23">
        <v>413</v>
      </c>
      <c r="D16" s="25">
        <v>3.0392229008757082E-2</v>
      </c>
      <c r="E16" s="23">
        <v>518</v>
      </c>
      <c r="F16" s="24">
        <v>2.5443292892578222E-2</v>
      </c>
      <c r="G16" s="25">
        <v>-0.20270270270270274</v>
      </c>
    </row>
    <row r="17" spans="1:7" ht="14.45" customHeight="1" x14ac:dyDescent="0.25">
      <c r="A17" s="18">
        <v>7</v>
      </c>
      <c r="B17" s="19" t="s">
        <v>19</v>
      </c>
      <c r="C17" s="19">
        <v>390</v>
      </c>
      <c r="D17" s="21">
        <v>2.8699683567591436E-2</v>
      </c>
      <c r="E17" s="19">
        <v>393</v>
      </c>
      <c r="F17" s="20">
        <v>1.9303502136647183E-2</v>
      </c>
      <c r="G17" s="21">
        <v>-7.6335877862595547E-3</v>
      </c>
    </row>
    <row r="18" spans="1:7" ht="14.45" customHeight="1" x14ac:dyDescent="0.25">
      <c r="A18" s="22">
        <v>8</v>
      </c>
      <c r="B18" s="23" t="s">
        <v>17</v>
      </c>
      <c r="C18" s="23">
        <v>296</v>
      </c>
      <c r="D18" s="25">
        <v>2.1782323938479654E-2</v>
      </c>
      <c r="E18" s="23">
        <v>297</v>
      </c>
      <c r="F18" s="24">
        <v>1.4588142836092145E-2</v>
      </c>
      <c r="G18" s="25">
        <v>-3.3670033670033517E-3</v>
      </c>
    </row>
    <row r="19" spans="1:7" ht="14.45" customHeight="1" x14ac:dyDescent="0.25">
      <c r="A19" s="18">
        <v>9</v>
      </c>
      <c r="B19" s="19" t="s">
        <v>18</v>
      </c>
      <c r="C19" s="19">
        <v>278</v>
      </c>
      <c r="D19" s="21">
        <v>2.0457723158436972E-2</v>
      </c>
      <c r="E19" s="19">
        <v>242</v>
      </c>
      <c r="F19" s="20">
        <v>1.1886634903482489E-2</v>
      </c>
      <c r="G19" s="21">
        <v>0.14876033057851235</v>
      </c>
    </row>
    <row r="20" spans="1:7" ht="14.45" customHeight="1" x14ac:dyDescent="0.25">
      <c r="A20" s="22">
        <v>10</v>
      </c>
      <c r="B20" s="23" t="s">
        <v>21</v>
      </c>
      <c r="C20" s="23">
        <v>247</v>
      </c>
      <c r="D20" s="25">
        <v>1.8176466259474576E-2</v>
      </c>
      <c r="E20" s="23">
        <v>474</v>
      </c>
      <c r="F20" s="24">
        <v>2.3282086546490496E-2</v>
      </c>
      <c r="G20" s="25">
        <v>-0.47890295358649793</v>
      </c>
    </row>
    <row r="21" spans="1:7" ht="14.45" customHeight="1" x14ac:dyDescent="0.25">
      <c r="A21" s="18">
        <v>11</v>
      </c>
      <c r="B21" s="19" t="s">
        <v>22</v>
      </c>
      <c r="C21" s="19">
        <v>243</v>
      </c>
      <c r="D21" s="21">
        <v>1.7882110530576201E-2</v>
      </c>
      <c r="E21" s="19">
        <v>331</v>
      </c>
      <c r="F21" s="20">
        <v>1.6258165921705387E-2</v>
      </c>
      <c r="G21" s="21">
        <v>-0.26586102719033233</v>
      </c>
    </row>
    <row r="22" spans="1:7" ht="14.45" customHeight="1" x14ac:dyDescent="0.25">
      <c r="A22" s="22">
        <v>12</v>
      </c>
      <c r="B22" s="23" t="s">
        <v>20</v>
      </c>
      <c r="C22" s="23">
        <v>226</v>
      </c>
      <c r="D22" s="25">
        <v>1.6631098682758114E-2</v>
      </c>
      <c r="E22" s="23">
        <v>312</v>
      </c>
      <c r="F22" s="24">
        <v>1.5324917726803871E-2</v>
      </c>
      <c r="G22" s="25">
        <v>-0.27564102564102566</v>
      </c>
    </row>
    <row r="23" spans="1:7" ht="14.45" customHeight="1" x14ac:dyDescent="0.25">
      <c r="A23" s="18">
        <v>13</v>
      </c>
      <c r="B23" s="19" t="s">
        <v>119</v>
      </c>
      <c r="C23" s="19">
        <v>169</v>
      </c>
      <c r="D23" s="21">
        <v>1.2436529545956289E-2</v>
      </c>
      <c r="E23" s="19">
        <v>257</v>
      </c>
      <c r="F23" s="20">
        <v>1.2623409794194214E-2</v>
      </c>
      <c r="G23" s="21">
        <v>-0.34241245136186771</v>
      </c>
    </row>
    <row r="24" spans="1:7" ht="14.45" customHeight="1" x14ac:dyDescent="0.25">
      <c r="A24" s="22">
        <v>14</v>
      </c>
      <c r="B24" s="23" t="s">
        <v>107</v>
      </c>
      <c r="C24" s="23">
        <v>158</v>
      </c>
      <c r="D24" s="25">
        <v>1.162705129148576E-2</v>
      </c>
      <c r="E24" s="23">
        <v>77</v>
      </c>
      <c r="F24" s="24">
        <v>3.7821111056535192E-3</v>
      </c>
      <c r="G24" s="25">
        <v>1.051948051948052</v>
      </c>
    </row>
    <row r="25" spans="1:7" ht="14.45" customHeight="1" x14ac:dyDescent="0.25">
      <c r="A25" s="18">
        <v>15</v>
      </c>
      <c r="B25" s="19" t="s">
        <v>114</v>
      </c>
      <c r="C25" s="19">
        <v>151</v>
      </c>
      <c r="D25" s="21">
        <v>1.1111928765913607E-2</v>
      </c>
      <c r="E25" s="19">
        <v>121</v>
      </c>
      <c r="F25" s="20">
        <v>5.9433174517412443E-3</v>
      </c>
      <c r="G25" s="21">
        <v>0.24793388429752072</v>
      </c>
    </row>
    <row r="26" spans="1:7" ht="14.45" customHeight="1" x14ac:dyDescent="0.25">
      <c r="A26" s="22">
        <v>16</v>
      </c>
      <c r="B26" s="23" t="s">
        <v>48</v>
      </c>
      <c r="C26" s="23">
        <v>143</v>
      </c>
      <c r="D26" s="25">
        <v>1.052321730811686E-2</v>
      </c>
      <c r="E26" s="23">
        <v>262</v>
      </c>
      <c r="F26" s="24">
        <v>1.2869001424431455E-2</v>
      </c>
      <c r="G26" s="25">
        <v>-0.45419847328244278</v>
      </c>
    </row>
    <row r="27" spans="1:7" ht="14.45" customHeight="1" x14ac:dyDescent="0.25">
      <c r="A27" s="18">
        <v>17</v>
      </c>
      <c r="B27" s="19" t="s">
        <v>84</v>
      </c>
      <c r="C27" s="19">
        <v>131</v>
      </c>
      <c r="D27" s="21">
        <v>9.6401501214217374E-3</v>
      </c>
      <c r="E27" s="19">
        <v>215</v>
      </c>
      <c r="F27" s="20">
        <v>1.0560440100201384E-2</v>
      </c>
      <c r="G27" s="21">
        <v>-0.3906976744186047</v>
      </c>
    </row>
    <row r="28" spans="1:7" ht="14.45" customHeight="1" x14ac:dyDescent="0.25">
      <c r="A28" s="22">
        <v>18</v>
      </c>
      <c r="B28" s="23" t="s">
        <v>117</v>
      </c>
      <c r="C28" s="23">
        <v>115</v>
      </c>
      <c r="D28" s="25">
        <v>8.4627272058282431E-3</v>
      </c>
      <c r="E28" s="23">
        <v>81</v>
      </c>
      <c r="F28" s="24">
        <v>3.9785844098433124E-3</v>
      </c>
      <c r="G28" s="25">
        <v>0.41975308641975317</v>
      </c>
    </row>
    <row r="29" spans="1:7" ht="14.45" customHeight="1" x14ac:dyDescent="0.25">
      <c r="A29" s="18">
        <v>19</v>
      </c>
      <c r="B29" s="19" t="s">
        <v>120</v>
      </c>
      <c r="C29" s="19">
        <v>95</v>
      </c>
      <c r="D29" s="21">
        <v>6.9909485613363753E-3</v>
      </c>
      <c r="E29" s="19">
        <v>139</v>
      </c>
      <c r="F29" s="20">
        <v>6.8274473205953137E-3</v>
      </c>
      <c r="G29" s="21">
        <v>-0.31654676258992809</v>
      </c>
    </row>
    <row r="30" spans="1:7" ht="14.45" customHeight="1" x14ac:dyDescent="0.25">
      <c r="A30" s="22">
        <v>20</v>
      </c>
      <c r="B30" s="23" t="s">
        <v>122</v>
      </c>
      <c r="C30" s="23">
        <v>89</v>
      </c>
      <c r="D30" s="25">
        <v>6.5494149679888149E-3</v>
      </c>
      <c r="E30" s="23">
        <v>82</v>
      </c>
      <c r="F30" s="24">
        <v>4.0277027358907608E-3</v>
      </c>
      <c r="G30" s="25">
        <v>8.5365853658536661E-2</v>
      </c>
    </row>
    <row r="31" spans="1:7" ht="14.45" customHeight="1" x14ac:dyDescent="0.25">
      <c r="A31" s="41"/>
      <c r="B31" s="29" t="s">
        <v>111</v>
      </c>
      <c r="C31" s="29">
        <f>C32-SUM(C11:C30)</f>
        <v>1615</v>
      </c>
      <c r="D31" s="30">
        <f>C31/C32</f>
        <v>0.11884612554271838</v>
      </c>
      <c r="E31" s="29">
        <f>E32-SUM(E11:E30)</f>
        <v>1929</v>
      </c>
      <c r="F31" s="30">
        <f>E31/E32</f>
        <v>9.4749250945527774E-2</v>
      </c>
      <c r="G31" s="31">
        <f>C31/E31-1</f>
        <v>-0.16277864178330737</v>
      </c>
    </row>
    <row r="32" spans="1:7" ht="14.45" customHeight="1" x14ac:dyDescent="0.25">
      <c r="A32" s="32"/>
      <c r="B32" s="33" t="s">
        <v>113</v>
      </c>
      <c r="C32" s="33">
        <v>13589</v>
      </c>
      <c r="D32" s="34">
        <v>1</v>
      </c>
      <c r="E32" s="33">
        <v>20359</v>
      </c>
      <c r="F32" s="34">
        <v>1.0000000000000004</v>
      </c>
      <c r="G32" s="35">
        <v>-0.33253106734122506</v>
      </c>
    </row>
    <row r="33" spans="1:7" ht="12.75" customHeight="1" x14ac:dyDescent="0.25">
      <c r="A33" s="36" t="s">
        <v>10</v>
      </c>
      <c r="B33" s="7"/>
      <c r="C33" s="7"/>
      <c r="D33" s="7"/>
      <c r="E33" s="7"/>
      <c r="F33" s="7"/>
      <c r="G33" s="7"/>
    </row>
    <row r="34" spans="1:7" x14ac:dyDescent="0.25">
      <c r="A34" s="7" t="s">
        <v>51</v>
      </c>
      <c r="B34" s="7"/>
      <c r="C34" s="7"/>
      <c r="D34" s="7"/>
      <c r="E34" s="7"/>
      <c r="F34" s="7"/>
      <c r="G34" s="7"/>
    </row>
    <row r="35" spans="1:7" x14ac:dyDescent="0.25">
      <c r="A35" s="8" t="s">
        <v>52</v>
      </c>
      <c r="B35" s="7"/>
      <c r="C35" s="7"/>
      <c r="D35" s="7"/>
      <c r="E35" s="7"/>
      <c r="F35" s="7"/>
      <c r="G35" s="7"/>
    </row>
    <row r="51" ht="15" customHeight="1" x14ac:dyDescent="0.25"/>
    <row r="53" ht="15" customHeight="1" x14ac:dyDescent="0.25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7" priority="5" operator="equal">
      <formula>0</formula>
    </cfRule>
  </conditionalFormatting>
  <conditionalFormatting sqref="G11:G32">
    <cfRule type="cellIs" dxfId="6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:E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>
      <selection activeCell="C32" sqref="C32:G32"/>
    </sheetView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x14ac:dyDescent="0.25">
      <c r="A1" s="7" t="s">
        <v>25</v>
      </c>
      <c r="B1" s="7"/>
      <c r="C1" s="7"/>
      <c r="D1" s="7"/>
      <c r="E1" s="7"/>
      <c r="F1" s="7"/>
      <c r="G1" s="53">
        <v>45608</v>
      </c>
    </row>
    <row r="2" spans="1:10" ht="14.45" customHeight="1" x14ac:dyDescent="0.25">
      <c r="A2" s="86" t="s">
        <v>27</v>
      </c>
      <c r="B2" s="86"/>
      <c r="C2" s="86"/>
      <c r="D2" s="86"/>
      <c r="E2" s="86"/>
      <c r="F2" s="86"/>
      <c r="G2" s="86"/>
      <c r="H2" s="2"/>
      <c r="I2" s="2"/>
      <c r="J2" s="2"/>
    </row>
    <row r="3" spans="1:10" ht="14.45" customHeight="1" x14ac:dyDescent="0.25">
      <c r="A3" s="87" t="s">
        <v>28</v>
      </c>
      <c r="B3" s="87"/>
      <c r="C3" s="87"/>
      <c r="D3" s="87"/>
      <c r="E3" s="87"/>
      <c r="F3" s="87"/>
      <c r="G3" s="87"/>
      <c r="H3" s="3"/>
      <c r="I3" s="3"/>
      <c r="J3" s="3"/>
    </row>
    <row r="4" spans="1:10" ht="14.45" customHeight="1" x14ac:dyDescent="0.25">
      <c r="A4" s="12"/>
      <c r="B4" s="12"/>
      <c r="C4" s="12"/>
      <c r="D4" s="12"/>
      <c r="E4" s="12"/>
      <c r="F4" s="12"/>
      <c r="G4" s="13" t="s">
        <v>110</v>
      </c>
      <c r="H4" s="3"/>
      <c r="I4" s="3"/>
      <c r="J4" s="3"/>
    </row>
    <row r="5" spans="1:10" ht="14.45" customHeight="1" x14ac:dyDescent="0.25">
      <c r="A5" s="88" t="s">
        <v>0</v>
      </c>
      <c r="B5" s="88" t="s">
        <v>1</v>
      </c>
      <c r="C5" s="90" t="s">
        <v>124</v>
      </c>
      <c r="D5" s="91"/>
      <c r="E5" s="91"/>
      <c r="F5" s="91"/>
      <c r="G5" s="92"/>
    </row>
    <row r="6" spans="1:10" ht="14.45" customHeight="1" x14ac:dyDescent="0.25">
      <c r="A6" s="89"/>
      <c r="B6" s="89"/>
      <c r="C6" s="93" t="s">
        <v>123</v>
      </c>
      <c r="D6" s="94"/>
      <c r="E6" s="94"/>
      <c r="F6" s="94"/>
      <c r="G6" s="95"/>
    </row>
    <row r="7" spans="1:10" ht="14.45" customHeight="1" x14ac:dyDescent="0.25">
      <c r="A7" s="89"/>
      <c r="B7" s="89"/>
      <c r="C7" s="96">
        <v>2024</v>
      </c>
      <c r="D7" s="96"/>
      <c r="E7" s="96">
        <v>2023</v>
      </c>
      <c r="F7" s="96"/>
      <c r="G7" s="97" t="s">
        <v>3</v>
      </c>
    </row>
    <row r="8" spans="1:10" ht="14.45" customHeight="1" x14ac:dyDescent="0.25">
      <c r="A8" s="103" t="s">
        <v>4</v>
      </c>
      <c r="B8" s="103" t="s">
        <v>5</v>
      </c>
      <c r="C8" s="96"/>
      <c r="D8" s="96"/>
      <c r="E8" s="96"/>
      <c r="F8" s="96"/>
      <c r="G8" s="98"/>
    </row>
    <row r="9" spans="1:10" ht="14.45" customHeight="1" x14ac:dyDescent="0.25">
      <c r="A9" s="103"/>
      <c r="B9" s="103"/>
      <c r="C9" s="15" t="s">
        <v>6</v>
      </c>
      <c r="D9" s="14" t="s">
        <v>2</v>
      </c>
      <c r="E9" s="15" t="s">
        <v>6</v>
      </c>
      <c r="F9" s="14" t="s">
        <v>2</v>
      </c>
      <c r="G9" s="101" t="s">
        <v>7</v>
      </c>
    </row>
    <row r="10" spans="1:10" ht="14.45" customHeight="1" x14ac:dyDescent="0.25">
      <c r="A10" s="104"/>
      <c r="B10" s="104"/>
      <c r="C10" s="16" t="s">
        <v>8</v>
      </c>
      <c r="D10" s="17" t="s">
        <v>9</v>
      </c>
      <c r="E10" s="16" t="s">
        <v>8</v>
      </c>
      <c r="F10" s="17" t="s">
        <v>9</v>
      </c>
      <c r="G10" s="102"/>
    </row>
    <row r="11" spans="1:10" ht="14.45" customHeight="1" x14ac:dyDescent="0.25">
      <c r="A11" s="18">
        <v>1</v>
      </c>
      <c r="B11" s="19" t="s">
        <v>29</v>
      </c>
      <c r="C11" s="19">
        <v>10707</v>
      </c>
      <c r="D11" s="20">
        <v>0.26331062636795122</v>
      </c>
      <c r="E11" s="19">
        <v>9842</v>
      </c>
      <c r="F11" s="20">
        <v>0.27396726422447387</v>
      </c>
      <c r="G11" s="21">
        <v>8.7888640520219496E-2</v>
      </c>
    </row>
    <row r="12" spans="1:10" ht="14.45" customHeight="1" x14ac:dyDescent="0.25">
      <c r="A12" s="22">
        <v>2</v>
      </c>
      <c r="B12" s="23" t="s">
        <v>108</v>
      </c>
      <c r="C12" s="23">
        <v>9748</v>
      </c>
      <c r="D12" s="24">
        <v>0.23972653272016328</v>
      </c>
      <c r="E12" s="23">
        <v>7921</v>
      </c>
      <c r="F12" s="24">
        <v>0.22049326355639684</v>
      </c>
      <c r="G12" s="25">
        <v>0.23065269536674671</v>
      </c>
    </row>
    <row r="13" spans="1:10" ht="14.45" customHeight="1" x14ac:dyDescent="0.25">
      <c r="A13" s="18">
        <v>3</v>
      </c>
      <c r="B13" s="19" t="s">
        <v>32</v>
      </c>
      <c r="C13" s="19">
        <v>2392</v>
      </c>
      <c r="D13" s="20">
        <v>5.8824976022428255E-2</v>
      </c>
      <c r="E13" s="19">
        <v>2843</v>
      </c>
      <c r="F13" s="20">
        <v>7.9139294065248861E-2</v>
      </c>
      <c r="G13" s="21">
        <v>-0.15863524446007737</v>
      </c>
    </row>
    <row r="14" spans="1:10" ht="14.45" customHeight="1" x14ac:dyDescent="0.25">
      <c r="A14" s="22">
        <v>4</v>
      </c>
      <c r="B14" s="23" t="s">
        <v>18</v>
      </c>
      <c r="C14" s="23">
        <v>2326</v>
      </c>
      <c r="D14" s="24">
        <v>5.7201878857929815E-2</v>
      </c>
      <c r="E14" s="23">
        <v>2179</v>
      </c>
      <c r="F14" s="24">
        <v>6.0655828972274804E-2</v>
      </c>
      <c r="G14" s="25">
        <v>6.7462138595686172E-2</v>
      </c>
    </row>
    <row r="15" spans="1:10" ht="14.45" customHeight="1" x14ac:dyDescent="0.25">
      <c r="A15" s="18">
        <v>5</v>
      </c>
      <c r="B15" s="19" t="s">
        <v>60</v>
      </c>
      <c r="C15" s="19">
        <v>1956</v>
      </c>
      <c r="D15" s="20">
        <v>4.8102697784226447E-2</v>
      </c>
      <c r="E15" s="19">
        <v>1437</v>
      </c>
      <c r="F15" s="20">
        <v>4.0001113461752585E-2</v>
      </c>
      <c r="G15" s="21">
        <v>0.36116910229645094</v>
      </c>
    </row>
    <row r="16" spans="1:10" ht="14.45" customHeight="1" x14ac:dyDescent="0.25">
      <c r="A16" s="22">
        <v>6</v>
      </c>
      <c r="B16" s="23" t="s">
        <v>50</v>
      </c>
      <c r="C16" s="23">
        <v>1803</v>
      </c>
      <c r="D16" s="24">
        <v>4.4340063448343701E-2</v>
      </c>
      <c r="E16" s="23">
        <v>725</v>
      </c>
      <c r="F16" s="24">
        <v>2.0181494265671975E-2</v>
      </c>
      <c r="G16" s="25">
        <v>1.4868965517241381</v>
      </c>
    </row>
    <row r="17" spans="1:7" ht="14.45" customHeight="1" x14ac:dyDescent="0.25">
      <c r="A17" s="18">
        <v>7</v>
      </c>
      <c r="B17" s="19" t="s">
        <v>30</v>
      </c>
      <c r="C17" s="19">
        <v>1466</v>
      </c>
      <c r="D17" s="20">
        <v>3.6052430956889557E-2</v>
      </c>
      <c r="E17" s="19">
        <v>1447</v>
      </c>
      <c r="F17" s="20">
        <v>4.0279478899899787E-2</v>
      </c>
      <c r="G17" s="21">
        <v>1.3130615065653162E-2</v>
      </c>
    </row>
    <row r="18" spans="1:7" ht="14.45" customHeight="1" x14ac:dyDescent="0.25">
      <c r="A18" s="22">
        <v>8</v>
      </c>
      <c r="B18" s="23" t="s">
        <v>59</v>
      </c>
      <c r="C18" s="23">
        <v>1063</v>
      </c>
      <c r="D18" s="24">
        <v>2.614170130093697E-2</v>
      </c>
      <c r="E18" s="23">
        <v>1183</v>
      </c>
      <c r="F18" s="24">
        <v>3.2930631332813716E-2</v>
      </c>
      <c r="G18" s="25">
        <v>-0.10143702451394754</v>
      </c>
    </row>
    <row r="19" spans="1:7" ht="14.45" customHeight="1" x14ac:dyDescent="0.25">
      <c r="A19" s="18">
        <v>9</v>
      </c>
      <c r="B19" s="19" t="s">
        <v>93</v>
      </c>
      <c r="C19" s="19">
        <v>818</v>
      </c>
      <c r="D19" s="20">
        <v>2.0116567887268524E-2</v>
      </c>
      <c r="E19" s="19">
        <v>526</v>
      </c>
      <c r="F19" s="20">
        <v>1.4642022046542701E-2</v>
      </c>
      <c r="G19" s="21">
        <v>0.55513307984790883</v>
      </c>
    </row>
    <row r="20" spans="1:7" ht="14.45" customHeight="1" x14ac:dyDescent="0.25">
      <c r="A20" s="22">
        <v>10</v>
      </c>
      <c r="B20" s="23" t="s">
        <v>56</v>
      </c>
      <c r="C20" s="23">
        <v>791</v>
      </c>
      <c r="D20" s="24">
        <v>1.9452573592700983E-2</v>
      </c>
      <c r="E20" s="23">
        <v>811</v>
      </c>
      <c r="F20" s="24">
        <v>2.2575437033737891E-2</v>
      </c>
      <c r="G20" s="25">
        <v>-2.4660912453760786E-2</v>
      </c>
    </row>
    <row r="21" spans="1:7" ht="14.45" customHeight="1" x14ac:dyDescent="0.25">
      <c r="A21" s="18">
        <v>11</v>
      </c>
      <c r="B21" s="19" t="s">
        <v>31</v>
      </c>
      <c r="C21" s="19">
        <v>740</v>
      </c>
      <c r="D21" s="20">
        <v>1.8198362147406732E-2</v>
      </c>
      <c r="E21" s="19">
        <v>754</v>
      </c>
      <c r="F21" s="20">
        <v>2.0988754036298855E-2</v>
      </c>
      <c r="G21" s="21">
        <v>-1.8567639257294433E-2</v>
      </c>
    </row>
    <row r="22" spans="1:7" ht="14.45" customHeight="1" x14ac:dyDescent="0.25">
      <c r="A22" s="22">
        <v>12</v>
      </c>
      <c r="B22" s="23" t="s">
        <v>95</v>
      </c>
      <c r="C22" s="23">
        <v>545</v>
      </c>
      <c r="D22" s="24">
        <v>1.3402847797752256E-2</v>
      </c>
      <c r="E22" s="23">
        <v>462</v>
      </c>
      <c r="F22" s="24">
        <v>1.2860483242400623E-2</v>
      </c>
      <c r="G22" s="25">
        <v>0.17965367965367962</v>
      </c>
    </row>
    <row r="23" spans="1:7" ht="14.45" customHeight="1" x14ac:dyDescent="0.25">
      <c r="A23" s="18">
        <v>13</v>
      </c>
      <c r="B23" s="19" t="s">
        <v>62</v>
      </c>
      <c r="C23" s="19">
        <v>492</v>
      </c>
      <c r="D23" s="20">
        <v>1.2099451589897449E-2</v>
      </c>
      <c r="E23" s="19">
        <v>474</v>
      </c>
      <c r="F23" s="20">
        <v>1.3194521768177264E-2</v>
      </c>
      <c r="G23" s="21">
        <v>3.7974683544303778E-2</v>
      </c>
    </row>
    <row r="24" spans="1:7" ht="14.45" customHeight="1" x14ac:dyDescent="0.25">
      <c r="A24" s="22">
        <v>14</v>
      </c>
      <c r="B24" s="23" t="s">
        <v>58</v>
      </c>
      <c r="C24" s="23">
        <v>475</v>
      </c>
      <c r="D24" s="24">
        <v>1.16813811081327E-2</v>
      </c>
      <c r="E24" s="23">
        <v>458</v>
      </c>
      <c r="F24" s="24">
        <v>1.2749137067141744E-2</v>
      </c>
      <c r="G24" s="25">
        <v>3.7117903930131035E-2</v>
      </c>
    </row>
    <row r="25" spans="1:7" ht="14.45" customHeight="1" x14ac:dyDescent="0.25">
      <c r="A25" s="18">
        <v>15</v>
      </c>
      <c r="B25" s="19" t="s">
        <v>94</v>
      </c>
      <c r="C25" s="19">
        <v>434</v>
      </c>
      <c r="D25" s="20">
        <v>1.0673093475641247E-2</v>
      </c>
      <c r="E25" s="19">
        <v>300</v>
      </c>
      <c r="F25" s="20">
        <v>8.350963144415989E-3</v>
      </c>
      <c r="G25" s="21">
        <v>0.44666666666666677</v>
      </c>
    </row>
    <row r="26" spans="1:7" ht="14.45" customHeight="1" x14ac:dyDescent="0.25">
      <c r="A26" s="22">
        <v>16</v>
      </c>
      <c r="B26" s="23" t="s">
        <v>61</v>
      </c>
      <c r="C26" s="23">
        <v>417</v>
      </c>
      <c r="D26" s="24">
        <v>1.0255022993876498E-2</v>
      </c>
      <c r="E26" s="23">
        <v>354</v>
      </c>
      <c r="F26" s="24">
        <v>9.8541365104108675E-3</v>
      </c>
      <c r="G26" s="25">
        <v>0.17796610169491522</v>
      </c>
    </row>
    <row r="27" spans="1:7" ht="14.45" customHeight="1" x14ac:dyDescent="0.25">
      <c r="A27" s="18">
        <v>17</v>
      </c>
      <c r="B27" s="19" t="s">
        <v>92</v>
      </c>
      <c r="C27" s="19">
        <v>337</v>
      </c>
      <c r="D27" s="20">
        <v>8.2876324914541478E-3</v>
      </c>
      <c r="E27" s="19">
        <v>353</v>
      </c>
      <c r="F27" s="20">
        <v>9.826299966596147E-3</v>
      </c>
      <c r="G27" s="21">
        <v>-4.5325779036827218E-2</v>
      </c>
    </row>
    <row r="28" spans="1:7" ht="14.45" customHeight="1" x14ac:dyDescent="0.25">
      <c r="A28" s="22">
        <v>18</v>
      </c>
      <c r="B28" s="23" t="s">
        <v>115</v>
      </c>
      <c r="C28" s="23">
        <v>287</v>
      </c>
      <c r="D28" s="24">
        <v>7.0580134274401789E-3</v>
      </c>
      <c r="E28" s="23">
        <v>171</v>
      </c>
      <c r="F28" s="24">
        <v>4.7600489923171141E-3</v>
      </c>
      <c r="G28" s="25">
        <v>0.67836257309941517</v>
      </c>
    </row>
    <row r="29" spans="1:7" ht="14.45" customHeight="1" x14ac:dyDescent="0.25">
      <c r="A29" s="18">
        <v>19</v>
      </c>
      <c r="B29" s="19" t="s">
        <v>121</v>
      </c>
      <c r="C29" s="19">
        <v>255</v>
      </c>
      <c r="D29" s="20">
        <v>6.2710572264712394E-3</v>
      </c>
      <c r="E29" s="19">
        <v>167</v>
      </c>
      <c r="F29" s="20">
        <v>4.6487028170582338E-3</v>
      </c>
      <c r="G29" s="21">
        <v>0.52694610778443107</v>
      </c>
    </row>
    <row r="30" spans="1:7" ht="14.45" customHeight="1" x14ac:dyDescent="0.25">
      <c r="A30" s="22">
        <v>20</v>
      </c>
      <c r="B30" s="23" t="s">
        <v>116</v>
      </c>
      <c r="C30" s="23">
        <v>254</v>
      </c>
      <c r="D30" s="24">
        <v>6.2464648451909599E-3</v>
      </c>
      <c r="E30" s="23">
        <v>238</v>
      </c>
      <c r="F30" s="24">
        <v>6.6250974279033516E-3</v>
      </c>
      <c r="G30" s="25">
        <v>6.7226890756302504E-2</v>
      </c>
    </row>
    <row r="31" spans="1:7" ht="14.45" customHeight="1" x14ac:dyDescent="0.25">
      <c r="A31" s="41"/>
      <c r="B31" s="29" t="s">
        <v>111</v>
      </c>
      <c r="C31" s="29">
        <f>C32-SUM(C11:C30)</f>
        <v>3357</v>
      </c>
      <c r="D31" s="30">
        <f>C31/C32</f>
        <v>8.255662395789784E-2</v>
      </c>
      <c r="E31" s="29">
        <f>E32-SUM(E11:E30)</f>
        <v>3279</v>
      </c>
      <c r="F31" s="30">
        <f>E31/E32</f>
        <v>9.1276027168466764E-2</v>
      </c>
      <c r="G31" s="31">
        <f>C31/E31-1</f>
        <v>2.3787740164684434E-2</v>
      </c>
    </row>
    <row r="32" spans="1:7" ht="14.45" customHeight="1" x14ac:dyDescent="0.25">
      <c r="A32" s="32"/>
      <c r="B32" s="33" t="s">
        <v>112</v>
      </c>
      <c r="C32" s="33">
        <v>40663</v>
      </c>
      <c r="D32" s="34">
        <v>1</v>
      </c>
      <c r="E32" s="33">
        <v>35924</v>
      </c>
      <c r="F32" s="34">
        <v>1.0000000000000033</v>
      </c>
      <c r="G32" s="35">
        <v>0.13191738113795792</v>
      </c>
    </row>
    <row r="33" spans="1:7" ht="12" customHeight="1" x14ac:dyDescent="0.25">
      <c r="A33" s="36" t="s">
        <v>10</v>
      </c>
      <c r="B33" s="7"/>
      <c r="C33" s="7"/>
      <c r="D33" s="7"/>
      <c r="E33" s="7"/>
      <c r="F33" s="7"/>
      <c r="G33" s="7"/>
    </row>
    <row r="34" spans="1:7" x14ac:dyDescent="0.25">
      <c r="A34" s="7" t="s">
        <v>53</v>
      </c>
      <c r="B34" s="7"/>
      <c r="C34" s="7"/>
      <c r="D34" s="7"/>
      <c r="E34" s="7"/>
      <c r="F34" s="7"/>
      <c r="G34" s="7"/>
    </row>
    <row r="35" spans="1:7" x14ac:dyDescent="0.25">
      <c r="A35" s="8" t="s">
        <v>52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5" priority="2" operator="equal">
      <formula>0</formula>
    </cfRule>
  </conditionalFormatting>
  <conditionalFormatting sqref="G11:G32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/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x14ac:dyDescent="0.25">
      <c r="A1" s="7" t="s">
        <v>25</v>
      </c>
      <c r="B1" s="7"/>
      <c r="C1" s="7"/>
      <c r="D1" s="7"/>
      <c r="E1" s="7"/>
      <c r="F1" s="7"/>
      <c r="G1" s="53">
        <v>45608</v>
      </c>
    </row>
    <row r="2" spans="1:9" ht="14.45" customHeight="1" x14ac:dyDescent="0.25">
      <c r="A2" s="86" t="s">
        <v>33</v>
      </c>
      <c r="B2" s="86"/>
      <c r="C2" s="86"/>
      <c r="D2" s="86"/>
      <c r="E2" s="86"/>
      <c r="F2" s="86"/>
      <c r="G2" s="86"/>
      <c r="H2" s="2"/>
      <c r="I2" s="2"/>
    </row>
    <row r="3" spans="1:9" ht="14.45" customHeight="1" x14ac:dyDescent="0.25">
      <c r="A3" s="87" t="s">
        <v>34</v>
      </c>
      <c r="B3" s="87"/>
      <c r="C3" s="87"/>
      <c r="D3" s="87"/>
      <c r="E3" s="87"/>
      <c r="F3" s="87"/>
      <c r="G3" s="87"/>
      <c r="H3" s="3"/>
      <c r="I3" s="3"/>
    </row>
    <row r="4" spans="1:9" ht="14.45" customHeight="1" x14ac:dyDescent="0.25">
      <c r="A4" s="12"/>
      <c r="B4" s="12"/>
      <c r="C4" s="12"/>
      <c r="D4" s="12"/>
      <c r="E4" s="12"/>
      <c r="F4" s="12"/>
      <c r="G4" s="13" t="s">
        <v>110</v>
      </c>
      <c r="H4" s="3"/>
      <c r="I4" s="3"/>
    </row>
    <row r="5" spans="1:9" ht="14.45" customHeight="1" x14ac:dyDescent="0.25">
      <c r="A5" s="88" t="s">
        <v>0</v>
      </c>
      <c r="B5" s="88" t="s">
        <v>1</v>
      </c>
      <c r="C5" s="90" t="s">
        <v>124</v>
      </c>
      <c r="D5" s="91"/>
      <c r="E5" s="91"/>
      <c r="F5" s="91"/>
      <c r="G5" s="92"/>
    </row>
    <row r="6" spans="1:9" ht="14.45" customHeight="1" x14ac:dyDescent="0.25">
      <c r="A6" s="89"/>
      <c r="B6" s="89"/>
      <c r="C6" s="93" t="s">
        <v>123</v>
      </c>
      <c r="D6" s="94"/>
      <c r="E6" s="94"/>
      <c r="F6" s="94"/>
      <c r="G6" s="95"/>
    </row>
    <row r="7" spans="1:9" ht="14.45" customHeight="1" x14ac:dyDescent="0.25">
      <c r="A7" s="89"/>
      <c r="B7" s="89"/>
      <c r="C7" s="96">
        <v>2024</v>
      </c>
      <c r="D7" s="96"/>
      <c r="E7" s="96">
        <v>2023</v>
      </c>
      <c r="F7" s="96"/>
      <c r="G7" s="97" t="s">
        <v>3</v>
      </c>
    </row>
    <row r="8" spans="1:9" ht="14.25" customHeight="1" x14ac:dyDescent="0.25">
      <c r="A8" s="103" t="s">
        <v>4</v>
      </c>
      <c r="B8" s="103" t="s">
        <v>5</v>
      </c>
      <c r="C8" s="96"/>
      <c r="D8" s="96"/>
      <c r="E8" s="96"/>
      <c r="F8" s="96"/>
      <c r="G8" s="98"/>
    </row>
    <row r="9" spans="1:9" ht="14.45" customHeight="1" x14ac:dyDescent="0.25">
      <c r="A9" s="103"/>
      <c r="B9" s="103"/>
      <c r="C9" s="15" t="s">
        <v>6</v>
      </c>
      <c r="D9" s="14" t="s">
        <v>2</v>
      </c>
      <c r="E9" s="15" t="s">
        <v>6</v>
      </c>
      <c r="F9" s="14" t="s">
        <v>2</v>
      </c>
      <c r="G9" s="101" t="s">
        <v>7</v>
      </c>
    </row>
    <row r="10" spans="1:9" ht="14.45" customHeight="1" x14ac:dyDescent="0.25">
      <c r="A10" s="104"/>
      <c r="B10" s="104"/>
      <c r="C10" s="16" t="s">
        <v>8</v>
      </c>
      <c r="D10" s="17" t="s">
        <v>9</v>
      </c>
      <c r="E10" s="16" t="s">
        <v>8</v>
      </c>
      <c r="F10" s="17" t="s">
        <v>9</v>
      </c>
      <c r="G10" s="102"/>
    </row>
    <row r="11" spans="1:9" ht="14.45" customHeight="1" x14ac:dyDescent="0.25">
      <c r="A11" s="18">
        <v>1</v>
      </c>
      <c r="B11" s="19" t="s">
        <v>96</v>
      </c>
      <c r="C11" s="19">
        <v>1144</v>
      </c>
      <c r="D11" s="20">
        <v>0.25032822757111595</v>
      </c>
      <c r="E11" s="19">
        <v>1808</v>
      </c>
      <c r="F11" s="20">
        <v>0.33168226013575491</v>
      </c>
      <c r="G11" s="21">
        <v>-0.36725663716814161</v>
      </c>
    </row>
    <row r="12" spans="1:9" ht="14.45" customHeight="1" x14ac:dyDescent="0.25">
      <c r="A12" s="22">
        <v>2</v>
      </c>
      <c r="B12" s="23" t="s">
        <v>97</v>
      </c>
      <c r="C12" s="23">
        <v>666</v>
      </c>
      <c r="D12" s="24">
        <v>0.14573304157549233</v>
      </c>
      <c r="E12" s="23">
        <v>677</v>
      </c>
      <c r="F12" s="24">
        <v>0.12419739497339938</v>
      </c>
      <c r="G12" s="25">
        <v>-1.6248153618906969E-2</v>
      </c>
    </row>
    <row r="13" spans="1:9" ht="14.45" customHeight="1" x14ac:dyDescent="0.25">
      <c r="A13" s="18">
        <v>3</v>
      </c>
      <c r="B13" s="19" t="s">
        <v>98</v>
      </c>
      <c r="C13" s="19">
        <v>402</v>
      </c>
      <c r="D13" s="20">
        <v>8.796498905908097E-2</v>
      </c>
      <c r="E13" s="19">
        <v>449</v>
      </c>
      <c r="F13" s="20">
        <v>8.237020730141259E-2</v>
      </c>
      <c r="G13" s="21">
        <v>-0.10467706013363032</v>
      </c>
    </row>
    <row r="14" spans="1:9" ht="14.45" customHeight="1" x14ac:dyDescent="0.25">
      <c r="A14" s="22">
        <v>4</v>
      </c>
      <c r="B14" s="23" t="s">
        <v>13</v>
      </c>
      <c r="C14" s="23">
        <v>320</v>
      </c>
      <c r="D14" s="24">
        <v>7.0021881838074396E-2</v>
      </c>
      <c r="E14" s="23">
        <v>424</v>
      </c>
      <c r="F14" s="24">
        <v>7.7783892863694734E-2</v>
      </c>
      <c r="G14" s="25">
        <v>-0.24528301886792447</v>
      </c>
    </row>
    <row r="15" spans="1:9" ht="14.45" customHeight="1" x14ac:dyDescent="0.25">
      <c r="A15" s="18">
        <v>5</v>
      </c>
      <c r="B15" s="19" t="s">
        <v>104</v>
      </c>
      <c r="C15" s="19">
        <v>285</v>
      </c>
      <c r="D15" s="20">
        <v>6.2363238512035013E-2</v>
      </c>
      <c r="E15" s="19">
        <v>109</v>
      </c>
      <c r="F15" s="20">
        <v>1.9996330948449825E-2</v>
      </c>
      <c r="G15" s="21">
        <v>1.6146788990825689</v>
      </c>
    </row>
    <row r="16" spans="1:9" ht="14.45" customHeight="1" x14ac:dyDescent="0.25">
      <c r="A16" s="22">
        <v>6</v>
      </c>
      <c r="B16" s="23" t="s">
        <v>100</v>
      </c>
      <c r="C16" s="23">
        <v>226</v>
      </c>
      <c r="D16" s="24">
        <v>4.9452954048140041E-2</v>
      </c>
      <c r="E16" s="23">
        <v>153</v>
      </c>
      <c r="F16" s="24">
        <v>2.806824435883324E-2</v>
      </c>
      <c r="G16" s="25">
        <v>0.47712418300653603</v>
      </c>
    </row>
    <row r="17" spans="1:8" ht="14.45" customHeight="1" x14ac:dyDescent="0.25">
      <c r="A17" s="18">
        <v>7</v>
      </c>
      <c r="B17" s="19" t="s">
        <v>18</v>
      </c>
      <c r="C17" s="19">
        <v>212</v>
      </c>
      <c r="D17" s="20">
        <v>4.6389496717724292E-2</v>
      </c>
      <c r="E17" s="19">
        <v>226</v>
      </c>
      <c r="F17" s="20">
        <v>4.1460282516969364E-2</v>
      </c>
      <c r="G17" s="21">
        <v>-6.1946902654867242E-2</v>
      </c>
    </row>
    <row r="18" spans="1:8" ht="14.45" customHeight="1" x14ac:dyDescent="0.25">
      <c r="A18" s="22">
        <v>8</v>
      </c>
      <c r="B18" s="23" t="s">
        <v>99</v>
      </c>
      <c r="C18" s="23">
        <v>155</v>
      </c>
      <c r="D18" s="24">
        <v>3.3916849015317288E-2</v>
      </c>
      <c r="E18" s="23">
        <v>290</v>
      </c>
      <c r="F18" s="24">
        <v>5.320124747752706E-2</v>
      </c>
      <c r="G18" s="25">
        <v>-0.46551724137931039</v>
      </c>
    </row>
    <row r="19" spans="1:8" ht="14.45" customHeight="1" x14ac:dyDescent="0.25">
      <c r="A19" s="18">
        <v>9</v>
      </c>
      <c r="B19" s="19" t="s">
        <v>103</v>
      </c>
      <c r="C19" s="19">
        <v>130</v>
      </c>
      <c r="D19" s="20">
        <v>2.8446389496717725E-2</v>
      </c>
      <c r="E19" s="19">
        <v>106</v>
      </c>
      <c r="F19" s="20">
        <v>1.9445973215923684E-2</v>
      </c>
      <c r="G19" s="21">
        <v>0.22641509433962259</v>
      </c>
    </row>
    <row r="20" spans="1:8" ht="14.45" customHeight="1" x14ac:dyDescent="0.25">
      <c r="A20" s="22">
        <v>10</v>
      </c>
      <c r="B20" s="23" t="s">
        <v>105</v>
      </c>
      <c r="C20" s="23">
        <v>98</v>
      </c>
      <c r="D20" s="24">
        <v>2.1444201312910284E-2</v>
      </c>
      <c r="E20" s="23">
        <v>122</v>
      </c>
      <c r="F20" s="24">
        <v>2.2381214456063107E-2</v>
      </c>
      <c r="G20" s="25">
        <v>-0.19672131147540983</v>
      </c>
    </row>
    <row r="21" spans="1:8" ht="14.45" customHeight="1" x14ac:dyDescent="0.25">
      <c r="A21" s="18">
        <v>11</v>
      </c>
      <c r="B21" s="19" t="s">
        <v>22</v>
      </c>
      <c r="C21" s="19">
        <v>91</v>
      </c>
      <c r="D21" s="20">
        <v>1.9912472647702406E-2</v>
      </c>
      <c r="E21" s="19">
        <v>89</v>
      </c>
      <c r="F21" s="20">
        <v>1.6327279398275545E-2</v>
      </c>
      <c r="G21" s="21">
        <v>2.2471910112359605E-2</v>
      </c>
    </row>
    <row r="22" spans="1:8" ht="14.45" customHeight="1" x14ac:dyDescent="0.25">
      <c r="A22" s="22">
        <v>12</v>
      </c>
      <c r="B22" s="23" t="s">
        <v>101</v>
      </c>
      <c r="C22" s="23">
        <v>86</v>
      </c>
      <c r="D22" s="24">
        <v>1.8818380743982493E-2</v>
      </c>
      <c r="E22" s="23">
        <v>198</v>
      </c>
      <c r="F22" s="24">
        <v>3.632361034672537E-2</v>
      </c>
      <c r="G22" s="25">
        <v>-0.56565656565656564</v>
      </c>
    </row>
    <row r="23" spans="1:8" ht="14.45" customHeight="1" x14ac:dyDescent="0.25">
      <c r="A23" s="18">
        <v>13</v>
      </c>
      <c r="B23" s="19" t="s">
        <v>109</v>
      </c>
      <c r="C23" s="19">
        <v>77</v>
      </c>
      <c r="D23" s="20">
        <v>1.6849015317286654E-2</v>
      </c>
      <c r="E23" s="19">
        <v>75</v>
      </c>
      <c r="F23" s="20">
        <v>1.3758943313153549E-2</v>
      </c>
      <c r="G23" s="21">
        <v>2.6666666666666616E-2</v>
      </c>
    </row>
    <row r="24" spans="1:8" ht="14.45" customHeight="1" x14ac:dyDescent="0.25">
      <c r="A24" s="22">
        <v>14</v>
      </c>
      <c r="B24" s="23" t="s">
        <v>102</v>
      </c>
      <c r="C24" s="23">
        <v>74</v>
      </c>
      <c r="D24" s="24">
        <v>1.6192560175054705E-2</v>
      </c>
      <c r="E24" s="23">
        <v>95</v>
      </c>
      <c r="F24" s="24">
        <v>1.7427994863327828E-2</v>
      </c>
      <c r="G24" s="25">
        <v>-0.22105263157894739</v>
      </c>
    </row>
    <row r="25" spans="1:8" ht="14.45" customHeight="1" x14ac:dyDescent="0.25">
      <c r="A25" s="18">
        <v>15</v>
      </c>
      <c r="B25" s="19" t="s">
        <v>106</v>
      </c>
      <c r="C25" s="19">
        <v>45</v>
      </c>
      <c r="D25" s="20">
        <v>9.8468271334792128E-3</v>
      </c>
      <c r="E25" s="19">
        <v>132</v>
      </c>
      <c r="F25" s="20">
        <v>2.4215740231150248E-2</v>
      </c>
      <c r="G25" s="21">
        <v>-0.65909090909090917</v>
      </c>
    </row>
    <row r="26" spans="1:8" ht="14.45" customHeight="1" x14ac:dyDescent="0.25">
      <c r="A26" s="42"/>
      <c r="B26" s="43" t="s">
        <v>111</v>
      </c>
      <c r="C26" s="43">
        <f>C27-SUM(C11:C25)</f>
        <v>559</v>
      </c>
      <c r="D26" s="44">
        <f>C26/C27</f>
        <v>0.12231947483588622</v>
      </c>
      <c r="E26" s="43">
        <f>E27-SUM(E11:E25)</f>
        <v>498</v>
      </c>
      <c r="F26" s="44">
        <f>E26/E27</f>
        <v>9.1359383599339566E-2</v>
      </c>
      <c r="G26" s="45">
        <f>C26/E26-1</f>
        <v>0.1224899598393574</v>
      </c>
    </row>
    <row r="27" spans="1:8" x14ac:dyDescent="0.25">
      <c r="A27" s="32"/>
      <c r="B27" s="33" t="s">
        <v>112</v>
      </c>
      <c r="C27" s="33">
        <v>4570</v>
      </c>
      <c r="D27" s="34">
        <v>1</v>
      </c>
      <c r="E27" s="33">
        <v>5451</v>
      </c>
      <c r="F27" s="34">
        <v>1.0000000000000004</v>
      </c>
      <c r="G27" s="35">
        <v>-0.161621720785177</v>
      </c>
    </row>
    <row r="28" spans="1:8" x14ac:dyDescent="0.25">
      <c r="A28" s="36" t="s">
        <v>10</v>
      </c>
      <c r="B28" s="7"/>
      <c r="C28" s="7"/>
      <c r="D28" s="7"/>
      <c r="E28" s="7"/>
      <c r="F28" s="7"/>
      <c r="G28" s="7"/>
      <c r="H28" s="4"/>
    </row>
    <row r="29" spans="1:8" ht="13.5" customHeight="1" x14ac:dyDescent="0.25">
      <c r="A29" s="7" t="s">
        <v>53</v>
      </c>
      <c r="B29" s="7"/>
      <c r="C29" s="7"/>
      <c r="D29" s="7"/>
      <c r="E29" s="7"/>
      <c r="F29" s="7"/>
      <c r="G29" s="7"/>
    </row>
    <row r="30" spans="1:8" x14ac:dyDescent="0.25">
      <c r="A30" s="8" t="s">
        <v>52</v>
      </c>
      <c r="B30" s="7"/>
      <c r="C30" s="7"/>
      <c r="D30" s="7"/>
      <c r="E30" s="7"/>
      <c r="F30" s="7"/>
      <c r="G30" s="7"/>
    </row>
    <row r="50" spans="1:1" x14ac:dyDescent="0.25">
      <c r="A50" s="1"/>
    </row>
    <row r="51" spans="1:1" x14ac:dyDescent="0.25">
      <c r="A51" s="5"/>
    </row>
    <row r="52" spans="1:1" x14ac:dyDescent="0.25">
      <c r="A52" s="1"/>
    </row>
  </sheetData>
  <mergeCells count="12">
    <mergeCell ref="A2:G2"/>
    <mergeCell ref="A3:G3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</mergeCells>
  <conditionalFormatting sqref="C11:G25">
    <cfRule type="cellIs" dxfId="3" priority="8" operator="equal">
      <formula>0</formula>
    </cfRule>
  </conditionalFormatting>
  <conditionalFormatting sqref="G11:G27">
    <cfRule type="cellIs" dxfId="2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>
      <selection activeCell="C5" sqref="C5:G6"/>
    </sheetView>
  </sheetViews>
  <sheetFormatPr defaultColWidth="9.140625" defaultRowHeight="14.25" x14ac:dyDescent="0.2"/>
  <cols>
    <col min="1" max="1" width="8" style="7" customWidth="1"/>
    <col min="2" max="2" width="22.28515625" style="7" bestFit="1" customWidth="1"/>
    <col min="3" max="7" width="11.7109375" style="7" customWidth="1"/>
    <col min="8" max="9" width="9" style="7" customWidth="1"/>
    <col min="10" max="16384" width="9.140625" style="7"/>
  </cols>
  <sheetData>
    <row r="1" spans="1:7" x14ac:dyDescent="0.2">
      <c r="A1" s="7" t="s">
        <v>25</v>
      </c>
      <c r="G1" s="53">
        <v>45608</v>
      </c>
    </row>
    <row r="2" spans="1:7" x14ac:dyDescent="0.2">
      <c r="A2" s="86" t="s">
        <v>35</v>
      </c>
      <c r="B2" s="86"/>
      <c r="C2" s="86"/>
      <c r="D2" s="86"/>
      <c r="E2" s="86"/>
      <c r="F2" s="86"/>
      <c r="G2" s="86"/>
    </row>
    <row r="3" spans="1:7" x14ac:dyDescent="0.2">
      <c r="A3" s="87" t="s">
        <v>36</v>
      </c>
      <c r="B3" s="87"/>
      <c r="C3" s="87"/>
      <c r="D3" s="87"/>
      <c r="E3" s="87"/>
      <c r="F3" s="87"/>
      <c r="G3" s="87"/>
    </row>
    <row r="4" spans="1:7" ht="15" customHeight="1" x14ac:dyDescent="0.2">
      <c r="A4" s="11"/>
      <c r="B4" s="11"/>
      <c r="C4" s="11"/>
      <c r="D4" s="11"/>
      <c r="E4" s="11"/>
      <c r="F4" s="11"/>
      <c r="G4" s="13" t="s">
        <v>110</v>
      </c>
    </row>
    <row r="5" spans="1:7" ht="14.45" customHeight="1" x14ac:dyDescent="0.2">
      <c r="A5" s="88" t="s">
        <v>0</v>
      </c>
      <c r="B5" s="88" t="s">
        <v>1</v>
      </c>
      <c r="C5" s="90" t="s">
        <v>124</v>
      </c>
      <c r="D5" s="91"/>
      <c r="E5" s="91"/>
      <c r="F5" s="91"/>
      <c r="G5" s="92"/>
    </row>
    <row r="6" spans="1:7" ht="15" customHeight="1" x14ac:dyDescent="0.2">
      <c r="A6" s="89"/>
      <c r="B6" s="89"/>
      <c r="C6" s="93" t="s">
        <v>123</v>
      </c>
      <c r="D6" s="94"/>
      <c r="E6" s="94"/>
      <c r="F6" s="94"/>
      <c r="G6" s="95"/>
    </row>
    <row r="7" spans="1:7" ht="15" customHeight="1" x14ac:dyDescent="0.2">
      <c r="A7" s="89"/>
      <c r="B7" s="89"/>
      <c r="C7" s="96">
        <v>2024</v>
      </c>
      <c r="D7" s="96"/>
      <c r="E7" s="96">
        <v>2023</v>
      </c>
      <c r="F7" s="96"/>
      <c r="G7" s="97" t="s">
        <v>3</v>
      </c>
    </row>
    <row r="8" spans="1:7" ht="15" customHeight="1" x14ac:dyDescent="0.2">
      <c r="A8" s="103" t="s">
        <v>4</v>
      </c>
      <c r="B8" s="103" t="s">
        <v>5</v>
      </c>
      <c r="C8" s="96"/>
      <c r="D8" s="96"/>
      <c r="E8" s="96"/>
      <c r="F8" s="96"/>
      <c r="G8" s="98"/>
    </row>
    <row r="9" spans="1:7" ht="15" customHeight="1" x14ac:dyDescent="0.2">
      <c r="A9" s="103"/>
      <c r="B9" s="103"/>
      <c r="C9" s="15" t="s">
        <v>6</v>
      </c>
      <c r="D9" s="14" t="s">
        <v>2</v>
      </c>
      <c r="E9" s="15" t="s">
        <v>6</v>
      </c>
      <c r="F9" s="14" t="s">
        <v>2</v>
      </c>
      <c r="G9" s="101" t="s">
        <v>7</v>
      </c>
    </row>
    <row r="10" spans="1:7" ht="15" customHeight="1" x14ac:dyDescent="0.2">
      <c r="A10" s="104"/>
      <c r="B10" s="104"/>
      <c r="C10" s="16" t="s">
        <v>8</v>
      </c>
      <c r="D10" s="17" t="s">
        <v>9</v>
      </c>
      <c r="E10" s="16" t="s">
        <v>8</v>
      </c>
      <c r="F10" s="17" t="s">
        <v>9</v>
      </c>
      <c r="G10" s="102"/>
    </row>
    <row r="11" spans="1:7" x14ac:dyDescent="0.2">
      <c r="A11" s="18">
        <v>1</v>
      </c>
      <c r="B11" s="19" t="s">
        <v>38</v>
      </c>
      <c r="C11" s="46">
        <v>1012</v>
      </c>
      <c r="D11" s="20">
        <v>0.15266254337004073</v>
      </c>
      <c r="E11" s="46">
        <v>1427</v>
      </c>
      <c r="F11" s="20">
        <v>0.17526406288381233</v>
      </c>
      <c r="G11" s="21">
        <v>-0.29081990189208129</v>
      </c>
    </row>
    <row r="12" spans="1:7" x14ac:dyDescent="0.2">
      <c r="A12" s="22">
        <v>2</v>
      </c>
      <c r="B12" s="23" t="s">
        <v>37</v>
      </c>
      <c r="C12" s="47">
        <v>827</v>
      </c>
      <c r="D12" s="24">
        <v>0.12475486498717756</v>
      </c>
      <c r="E12" s="47">
        <v>1354</v>
      </c>
      <c r="F12" s="24">
        <v>0.16629820682878899</v>
      </c>
      <c r="G12" s="25">
        <v>-0.3892171344165436</v>
      </c>
    </row>
    <row r="13" spans="1:7" x14ac:dyDescent="0.2">
      <c r="A13" s="18">
        <v>3</v>
      </c>
      <c r="B13" s="19" t="s">
        <v>43</v>
      </c>
      <c r="C13" s="46">
        <v>794</v>
      </c>
      <c r="D13" s="20">
        <v>0.11977673857293709</v>
      </c>
      <c r="E13" s="46">
        <v>918</v>
      </c>
      <c r="F13" s="20">
        <v>0.11274871039056743</v>
      </c>
      <c r="G13" s="21">
        <v>-0.13507625272331159</v>
      </c>
    </row>
    <row r="14" spans="1:7" x14ac:dyDescent="0.2">
      <c r="A14" s="22">
        <v>4</v>
      </c>
      <c r="B14" s="23" t="s">
        <v>41</v>
      </c>
      <c r="C14" s="47">
        <v>557</v>
      </c>
      <c r="D14" s="24">
        <v>8.4024739779755622E-2</v>
      </c>
      <c r="E14" s="47">
        <v>689</v>
      </c>
      <c r="F14" s="24">
        <v>8.4622942765905179E-2</v>
      </c>
      <c r="G14" s="25">
        <v>-0.19158200290275762</v>
      </c>
    </row>
    <row r="15" spans="1:7" x14ac:dyDescent="0.2">
      <c r="A15" s="18">
        <v>5</v>
      </c>
      <c r="B15" s="19" t="s">
        <v>40</v>
      </c>
      <c r="C15" s="46">
        <v>503</v>
      </c>
      <c r="D15" s="20">
        <v>7.5878714738271236E-2</v>
      </c>
      <c r="E15" s="46">
        <v>519</v>
      </c>
      <c r="F15" s="20">
        <v>6.3743551952837138E-2</v>
      </c>
      <c r="G15" s="21">
        <v>-3.0828516377649273E-2</v>
      </c>
    </row>
    <row r="16" spans="1:7" x14ac:dyDescent="0.2">
      <c r="A16" s="22">
        <v>6</v>
      </c>
      <c r="B16" s="23" t="s">
        <v>42</v>
      </c>
      <c r="C16" s="47">
        <v>395</v>
      </c>
      <c r="D16" s="24">
        <v>5.9586664655302456E-2</v>
      </c>
      <c r="E16" s="47">
        <v>331</v>
      </c>
      <c r="F16" s="24">
        <v>4.0653402112503068E-2</v>
      </c>
      <c r="G16" s="25">
        <v>0.19335347432024164</v>
      </c>
    </row>
    <row r="17" spans="1:8" x14ac:dyDescent="0.2">
      <c r="A17" s="18">
        <v>7</v>
      </c>
      <c r="B17" s="19" t="s">
        <v>57</v>
      </c>
      <c r="C17" s="46">
        <v>373</v>
      </c>
      <c r="D17" s="20">
        <v>5.6267913712475484E-2</v>
      </c>
      <c r="E17" s="46">
        <v>411</v>
      </c>
      <c r="F17" s="20">
        <v>5.0478997789240976E-2</v>
      </c>
      <c r="G17" s="21">
        <v>-9.2457420924574207E-2</v>
      </c>
    </row>
    <row r="18" spans="1:8" x14ac:dyDescent="0.2">
      <c r="A18" s="22">
        <v>8</v>
      </c>
      <c r="B18" s="23" t="s">
        <v>89</v>
      </c>
      <c r="C18" s="47">
        <v>294</v>
      </c>
      <c r="D18" s="24">
        <v>4.4350580781414996E-2</v>
      </c>
      <c r="E18" s="47">
        <v>278</v>
      </c>
      <c r="F18" s="24">
        <v>3.414394497666421E-2</v>
      </c>
      <c r="G18" s="25">
        <v>5.755395683453246E-2</v>
      </c>
    </row>
    <row r="19" spans="1:8" x14ac:dyDescent="0.2">
      <c r="A19" s="18">
        <v>9</v>
      </c>
      <c r="B19" s="19" t="s">
        <v>63</v>
      </c>
      <c r="C19" s="46">
        <v>281</v>
      </c>
      <c r="D19" s="20">
        <v>4.2389500678835422E-2</v>
      </c>
      <c r="E19" s="46">
        <v>260</v>
      </c>
      <c r="F19" s="20">
        <v>3.1933185949398181E-2</v>
      </c>
      <c r="G19" s="21">
        <v>8.0769230769230704E-2</v>
      </c>
    </row>
    <row r="20" spans="1:8" x14ac:dyDescent="0.2">
      <c r="A20" s="22">
        <v>10</v>
      </c>
      <c r="B20" s="23" t="s">
        <v>45</v>
      </c>
      <c r="C20" s="47">
        <v>269</v>
      </c>
      <c r="D20" s="24">
        <v>4.0579272891838887E-2</v>
      </c>
      <c r="E20" s="47">
        <v>396</v>
      </c>
      <c r="F20" s="24">
        <v>4.8636698599852618E-2</v>
      </c>
      <c r="G20" s="25">
        <v>-0.32070707070707072</v>
      </c>
    </row>
    <row r="21" spans="1:8" x14ac:dyDescent="0.2">
      <c r="A21" s="18">
        <v>11</v>
      </c>
      <c r="B21" s="19" t="s">
        <v>44</v>
      </c>
      <c r="C21" s="46">
        <v>232</v>
      </c>
      <c r="D21" s="20">
        <v>3.4997737215266257E-2</v>
      </c>
      <c r="E21" s="46">
        <v>338</v>
      </c>
      <c r="F21" s="20">
        <v>4.1513141734217635E-2</v>
      </c>
      <c r="G21" s="21">
        <v>-0.31360946745562135</v>
      </c>
    </row>
    <row r="22" spans="1:8" x14ac:dyDescent="0.2">
      <c r="A22" s="22">
        <v>12</v>
      </c>
      <c r="B22" s="23" t="s">
        <v>85</v>
      </c>
      <c r="C22" s="47">
        <v>161</v>
      </c>
      <c r="D22" s="24">
        <v>2.4287222808870117E-2</v>
      </c>
      <c r="E22" s="47">
        <v>135</v>
      </c>
      <c r="F22" s="24">
        <v>1.658069270449521E-2</v>
      </c>
      <c r="G22" s="25">
        <v>0.19259259259259265</v>
      </c>
    </row>
    <row r="23" spans="1:8" x14ac:dyDescent="0.2">
      <c r="A23" s="18">
        <v>13</v>
      </c>
      <c r="B23" s="19" t="s">
        <v>88</v>
      </c>
      <c r="C23" s="46">
        <v>144</v>
      </c>
      <c r="D23" s="20">
        <v>2.1722733443958364E-2</v>
      </c>
      <c r="E23" s="46">
        <v>213</v>
      </c>
      <c r="F23" s="20">
        <v>2.6160648489314663E-2</v>
      </c>
      <c r="G23" s="21">
        <v>-0.323943661971831</v>
      </c>
    </row>
    <row r="24" spans="1:8" x14ac:dyDescent="0.2">
      <c r="A24" s="22">
        <v>14</v>
      </c>
      <c r="B24" s="23" t="s">
        <v>39</v>
      </c>
      <c r="C24" s="47">
        <v>129</v>
      </c>
      <c r="D24" s="24">
        <v>1.9459948710212702E-2</v>
      </c>
      <c r="E24" s="47">
        <v>249</v>
      </c>
      <c r="F24" s="24">
        <v>3.0582166543846722E-2</v>
      </c>
      <c r="G24" s="25">
        <v>-0.48192771084337349</v>
      </c>
    </row>
    <row r="25" spans="1:8" x14ac:dyDescent="0.2">
      <c r="A25" s="18">
        <v>15</v>
      </c>
      <c r="B25" s="19" t="s">
        <v>125</v>
      </c>
      <c r="C25" s="46">
        <v>98</v>
      </c>
      <c r="D25" s="20">
        <v>1.4783526927138331E-2</v>
      </c>
      <c r="E25" s="46">
        <v>50</v>
      </c>
      <c r="F25" s="20">
        <v>6.1409972979611892E-3</v>
      </c>
      <c r="G25" s="21">
        <v>0.96</v>
      </c>
    </row>
    <row r="26" spans="1:8" hidden="1" x14ac:dyDescent="0.2">
      <c r="A26" s="18"/>
      <c r="B26" s="19"/>
      <c r="C26" s="46"/>
      <c r="D26" s="27"/>
      <c r="E26" s="46"/>
      <c r="F26" s="27"/>
      <c r="G26" s="27"/>
    </row>
    <row r="27" spans="1:8" x14ac:dyDescent="0.2">
      <c r="A27" s="41"/>
      <c r="B27" s="29" t="s">
        <v>111</v>
      </c>
      <c r="C27" s="48">
        <f>C28-SUM(C11:C25)</f>
        <v>560</v>
      </c>
      <c r="D27" s="30">
        <f>C27/C28</f>
        <v>8.4477296726504753E-2</v>
      </c>
      <c r="E27" s="48">
        <f>E28-SUM(E11:E25)</f>
        <v>574</v>
      </c>
      <c r="F27" s="30">
        <f>E27/E28</f>
        <v>7.049864898059445E-2</v>
      </c>
      <c r="G27" s="31">
        <f>C27/E27-1</f>
        <v>-2.4390243902439046E-2</v>
      </c>
    </row>
    <row r="28" spans="1:8" x14ac:dyDescent="0.2">
      <c r="A28" s="32"/>
      <c r="B28" s="33" t="s">
        <v>112</v>
      </c>
      <c r="C28" s="49">
        <v>6629</v>
      </c>
      <c r="D28" s="34">
        <v>1</v>
      </c>
      <c r="E28" s="49">
        <v>8142</v>
      </c>
      <c r="F28" s="34">
        <v>1</v>
      </c>
      <c r="G28" s="35">
        <v>-0.18582657823630555</v>
      </c>
    </row>
    <row r="29" spans="1:8" x14ac:dyDescent="0.2">
      <c r="A29" s="50" t="s">
        <v>90</v>
      </c>
      <c r="H29" s="50"/>
    </row>
    <row r="30" spans="1:8" x14ac:dyDescent="0.2">
      <c r="A30" s="9" t="s">
        <v>46</v>
      </c>
    </row>
    <row r="31" spans="1:8" x14ac:dyDescent="0.2">
      <c r="A31" s="7" t="s">
        <v>53</v>
      </c>
    </row>
    <row r="32" spans="1:8" x14ac:dyDescent="0.2">
      <c r="A32" s="51" t="s">
        <v>91</v>
      </c>
    </row>
    <row r="33" spans="1:1" x14ac:dyDescent="0.2">
      <c r="A33" s="8" t="s">
        <v>52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C11:G26">
    <cfRule type="cellIs" dxfId="1" priority="2" operator="equal">
      <formula>0</formula>
    </cfRule>
  </conditionalFormatting>
  <conditionalFormatting sqref="G11: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:E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2015-05-08T08:54:12Z</cp:lastPrinted>
  <dcterms:created xsi:type="dcterms:W3CDTF">2011-02-21T10:08:17Z</dcterms:created>
  <dcterms:modified xsi:type="dcterms:W3CDTF">2024-11-12T08:31:10Z</dcterms:modified>
</cp:coreProperties>
</file>