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PIN\"/>
    </mc:Choice>
  </mc:AlternateContent>
  <xr:revisionPtr revIDLastSave="0" documentId="13_ncr:1_{E695E603-B7CE-42C0-896C-826349BD59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G31" i="12" s="1"/>
  <c r="E31" i="14"/>
  <c r="F31" i="14" s="1"/>
  <c r="C31" i="14"/>
  <c r="D31" i="14" s="1"/>
  <c r="D31" i="12" l="1"/>
  <c r="G31" i="13"/>
  <c r="G31" i="14"/>
  <c r="G26" i="15"/>
  <c r="G27" i="19"/>
</calcChain>
</file>

<file path=xl/sharedStrings.xml><?xml version="1.0" encoding="utf-8"?>
<sst xmlns="http://schemas.openxmlformats.org/spreadsheetml/2006/main" count="257" uniqueCount="130">
  <si>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</si>
  <si>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</si>
  <si>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</si>
  <si>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</si>
  <si>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</si>
  <si>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</si>
  <si>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</si>
  <si>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</si>
  <si>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</si>
  <si>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</si>
  <si>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</si>
  <si>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</si>
  <si>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</si>
  <si>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</si>
  <si>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</si>
  <si>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</si>
  <si>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</si>
  <si>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</si>
  <si>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</si>
  <si>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</si>
  <si>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</si>
  <si>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</si>
  <si>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</si>
  <si>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</si>
  <si>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</si>
  <si>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</si>
  <si>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</si>
  <si>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</si>
  <si>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</si>
  <si>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</si>
  <si>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</si>
  <si>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</si>
  <si>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</si>
  <si>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</si>
  <si>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</si>
  <si>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</si>
  <si>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</si>
  <si>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</si>
  <si>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</si>
  <si>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</si>
  <si>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</si>
  <si>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</si>
  <si>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</si>
  <si>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</si>
  <si>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</si>
  <si>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</si>
  <si>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</si>
  <si>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</si>
  <si>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</si>
  <si>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</si>
  <si>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</si>
  <si>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</si>
  <si>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</si>
  <si>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</si>
  <si>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</si>
  <si>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</si>
  <si>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</si>
  <si>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</si>
  <si>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</si>
  <si>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</si>
  <si>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</si>
  <si>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</si>
  <si>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</si>
  <si>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</si>
  <si>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</si>
  <si>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</si>
  <si>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</si>
  <si>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</si>
  <si>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</si>
  <si>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</si>
  <si>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</si>
  <si>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</si>
  <si>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</si>
  <si>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</si>
  <si>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</si>
  <si>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</si>
  <si>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</si>
  <si>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</si>
  <si>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</si>
  <si>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</si>
  <si>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</si>
  <si>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</si>
  <si>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</si>
  <si>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</si>
  <si>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</si>
  <si>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</si>
  <si>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</si>
  <si>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</si>
  <si>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</si>
  <si>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</si>
  <si>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</si>
  <si>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</si>
  <si>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</si>
  <si>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</si>
  <si>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</si>
  <si>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</si>
  <si>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</si>
  <si>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</si>
  <si>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</si>
  <si>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</si>
  <si>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</si>
  <si>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</si>
  <si>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</si>
  <si>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</si>
  <si>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</si>
  <si>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</si>
  <si>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</si>
  <si>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</si>
  <si>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</si>
  <si>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</si>
  <si>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</si>
  <si>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</si>
  <si>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</si>
  <si>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</si>
  <si>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</si>
  <si>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</si>
  <si>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MIRO-CAR1</t>
  </si>
  <si>
    <t>LANDINI</t>
  </si>
  <si>
    <t>FFB FELDBINDER</t>
  </si>
  <si>
    <t>GT TRAILERS/GNIOTPOL</t>
  </si>
  <si>
    <t>CIMC</t>
  </si>
  <si>
    <t>STAS</t>
  </si>
  <si>
    <t>BLYSS</t>
  </si>
  <si>
    <t>Rok narastająco Styczeń - Wrzesień</t>
  </si>
  <si>
    <t>YTD January - September</t>
  </si>
  <si>
    <t>JANMIL</t>
  </si>
  <si>
    <t>2024
Wrz</t>
  </si>
  <si>
    <t>2023
Wrz</t>
  </si>
  <si>
    <t>2024
Sty - Wrz</t>
  </si>
  <si>
    <t>2023
Sty - Wrz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</si>
</sst>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8</xdr:col>
      <xdr:colOff>228600</xdr:colOff>
      <xdr:row>60</xdr:row>
      <xdr:rowOff>29546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05DC896-9BA1-0CA0-300D-43178EA8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80"/>
          <a:ext cx="6964680" cy="4601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11</xdr:col>
      <xdr:colOff>198120</xdr:colOff>
      <xdr:row>76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DDFDEA-64D4-1AC9-6A6D-8FF3A357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109960"/>
          <a:ext cx="8778240" cy="2918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7620</xdr:colOff>
      <xdr:row>57</xdr:row>
      <xdr:rowOff>141148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EA341FB-3CF7-F446-92BE-D08EA2D0A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7940"/>
          <a:ext cx="6126480" cy="4179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7620</xdr:colOff>
      <xdr:row>81</xdr:row>
      <xdr:rowOff>15987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E6BD7EE-24B0-8A26-31EA-4A4B11376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599420"/>
          <a:ext cx="6126480" cy="4222227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37</xdr:row>
      <xdr:rowOff>83820</xdr:rowOff>
    </xdr:from>
    <xdr:to>
      <xdr:col>21</xdr:col>
      <xdr:colOff>480060</xdr:colOff>
      <xdr:row>53</xdr:row>
      <xdr:rowOff>60960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CB7EFE3-034D-0D8F-04BD-3BB608FC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5560" y="68275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59</xdr:row>
      <xdr:rowOff>152400</xdr:rowOff>
    </xdr:from>
    <xdr:to>
      <xdr:col>21</xdr:col>
      <xdr:colOff>518160</xdr:colOff>
      <xdr:row>77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3E43F8A-95FD-6EAD-88BE-C4489F8E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3660" y="10934700"/>
          <a:ext cx="8755380" cy="3276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E6D553-621F-59FF-CC3B-B4B2E3BB9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881311-43AB-998E-AB28-9E913D24A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5EA13D-8AE4-BB3A-A27E-A2E60A91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09375" defaultRowHeight="13.8" x14ac:dyDescent="0.25"/>
  <cols>
    <col min="1" max="1" width="28.109375" style="52" customWidth="1"/>
    <col min="2" max="7" width="11.88671875" style="52" customWidth="1"/>
    <col min="8" max="16384" width="9.109375" style="52"/>
  </cols>
  <sheetData>
    <row r="1" spans="1:7" x14ac:dyDescent="0.25">
      <c r="A1" s="52" t="s">
        <v>83</v>
      </c>
      <c r="G1" s="53">
        <v>45574</v>
      </c>
    </row>
    <row r="2" spans="1:7" x14ac:dyDescent="0.25">
      <c r="G2" s="54" t="s">
        <v>71</v>
      </c>
    </row>
    <row r="3" spans="1:7" ht="26.1" customHeight="1" x14ac:dyDescent="0.25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5">
      <c r="A4" s="55"/>
      <c r="B4" s="83" t="s">
        <v>126</v>
      </c>
      <c r="C4" s="83" t="s">
        <v>127</v>
      </c>
      <c r="D4" s="84" t="s">
        <v>69</v>
      </c>
      <c r="E4" s="83" t="s">
        <v>128</v>
      </c>
      <c r="F4" s="83" t="s">
        <v>129</v>
      </c>
      <c r="G4" s="84" t="s">
        <v>69</v>
      </c>
    </row>
    <row r="5" spans="1:7" ht="26.1" customHeight="1" x14ac:dyDescent="0.25">
      <c r="A5" s="80" t="s">
        <v>81</v>
      </c>
      <c r="B5" s="81">
        <v>5417</v>
      </c>
      <c r="C5" s="81">
        <v>4828</v>
      </c>
      <c r="D5" s="82">
        <v>0.12199668599834301</v>
      </c>
      <c r="E5" s="81">
        <v>52108</v>
      </c>
      <c r="F5" s="81">
        <v>48230</v>
      </c>
      <c r="G5" s="82">
        <v>8.0406386066763424E-2</v>
      </c>
    </row>
    <row r="6" spans="1:7" ht="26.1" customHeight="1" x14ac:dyDescent="0.25">
      <c r="A6" s="59" t="s">
        <v>80</v>
      </c>
      <c r="B6" s="60">
        <v>1009</v>
      </c>
      <c r="C6" s="60">
        <v>973</v>
      </c>
      <c r="D6" s="61">
        <v>3.6998972250770867E-2</v>
      </c>
      <c r="E6" s="60">
        <v>9574</v>
      </c>
      <c r="F6" s="60">
        <v>8848</v>
      </c>
      <c r="G6" s="61">
        <v>8.2052441229656381E-2</v>
      </c>
    </row>
    <row r="7" spans="1:7" ht="26.1" customHeight="1" x14ac:dyDescent="0.25">
      <c r="A7" s="62" t="s">
        <v>79</v>
      </c>
      <c r="B7" s="63">
        <v>146</v>
      </c>
      <c r="C7" s="63">
        <v>188</v>
      </c>
      <c r="D7" s="64">
        <v>-0.22340425531914898</v>
      </c>
      <c r="E7" s="63">
        <v>1743</v>
      </c>
      <c r="F7" s="63">
        <v>1750</v>
      </c>
      <c r="G7" s="64">
        <v>-4.0000000000000036E-3</v>
      </c>
    </row>
    <row r="8" spans="1:7" ht="26.1" customHeight="1" x14ac:dyDescent="0.25">
      <c r="A8" s="59" t="s">
        <v>78</v>
      </c>
      <c r="B8" s="60">
        <v>3906</v>
      </c>
      <c r="C8" s="60">
        <v>3320</v>
      </c>
      <c r="D8" s="61">
        <v>0.17650602409638561</v>
      </c>
      <c r="E8" s="60">
        <v>36601</v>
      </c>
      <c r="F8" s="60">
        <v>32593</v>
      </c>
      <c r="G8" s="61">
        <v>0.12297119013285052</v>
      </c>
    </row>
    <row r="9" spans="1:7" ht="26.1" customHeight="1" x14ac:dyDescent="0.25">
      <c r="A9" s="62" t="s">
        <v>77</v>
      </c>
      <c r="B9" s="63">
        <v>356</v>
      </c>
      <c r="C9" s="63">
        <v>347</v>
      </c>
      <c r="D9" s="64">
        <v>2.5936599423631135E-2</v>
      </c>
      <c r="E9" s="63">
        <v>4190</v>
      </c>
      <c r="F9" s="63">
        <v>5037</v>
      </c>
      <c r="G9" s="64">
        <v>-0.16815564820329565</v>
      </c>
    </row>
    <row r="10" spans="1:7" ht="26.1" customHeight="1" x14ac:dyDescent="0.25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5">
      <c r="A11" s="56" t="s">
        <v>75</v>
      </c>
      <c r="B11" s="57">
        <v>1270</v>
      </c>
      <c r="C11" s="57">
        <v>1834</v>
      </c>
      <c r="D11" s="58">
        <v>-0.30752453653217016</v>
      </c>
      <c r="E11" s="57">
        <v>12308</v>
      </c>
      <c r="F11" s="57">
        <v>18332</v>
      </c>
      <c r="G11" s="58">
        <v>-0.32860571677940209</v>
      </c>
    </row>
    <row r="12" spans="1:7" ht="26.1" customHeight="1" x14ac:dyDescent="0.25">
      <c r="A12" s="65" t="s">
        <v>74</v>
      </c>
      <c r="B12" s="66">
        <v>1269</v>
      </c>
      <c r="C12" s="66">
        <v>1834</v>
      </c>
      <c r="D12" s="67">
        <v>-0.30806979280261726</v>
      </c>
      <c r="E12" s="66">
        <v>12293</v>
      </c>
      <c r="F12" s="66">
        <v>18320</v>
      </c>
      <c r="G12" s="67">
        <v>-0.32898471615720526</v>
      </c>
    </row>
    <row r="13" spans="1:7" ht="26.1" customHeight="1" x14ac:dyDescent="0.25">
      <c r="A13" s="68" t="s">
        <v>73</v>
      </c>
      <c r="B13" s="69">
        <v>1</v>
      </c>
      <c r="C13" s="69">
        <v>0</v>
      </c>
      <c r="D13" s="70"/>
      <c r="E13" s="69">
        <v>15</v>
      </c>
      <c r="F13" s="69">
        <v>12</v>
      </c>
      <c r="G13" s="70">
        <v>0.25</v>
      </c>
    </row>
    <row r="14" spans="1:7" ht="26.1" customHeight="1" x14ac:dyDescent="0.25">
      <c r="A14" s="71" t="s">
        <v>72</v>
      </c>
      <c r="B14" s="72">
        <v>6687</v>
      </c>
      <c r="C14" s="72">
        <v>6662</v>
      </c>
      <c r="D14" s="73">
        <v>3.7526268387870765E-3</v>
      </c>
      <c r="E14" s="72">
        <v>64416</v>
      </c>
      <c r="F14" s="72">
        <v>66562</v>
      </c>
      <c r="G14" s="73">
        <v>-3.2240617769898727E-2</v>
      </c>
    </row>
    <row r="15" spans="1:7" ht="14.25" customHeight="1" x14ac:dyDescent="0.25">
      <c r="A15" s="74" t="s">
        <v>10</v>
      </c>
    </row>
    <row r="16" spans="1:7" x14ac:dyDescent="0.25">
      <c r="A16" s="75" t="s">
        <v>51</v>
      </c>
    </row>
    <row r="17" spans="1:7" x14ac:dyDescent="0.25">
      <c r="A17" s="76" t="s">
        <v>52</v>
      </c>
    </row>
    <row r="18" spans="1:7" x14ac:dyDescent="0.25">
      <c r="A18" s="77"/>
    </row>
    <row r="20" spans="1:7" ht="26.1" customHeight="1" x14ac:dyDescent="0.25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5">
      <c r="A21" s="55"/>
      <c r="B21" s="83" t="s">
        <v>126</v>
      </c>
      <c r="C21" s="83" t="s">
        <v>127</v>
      </c>
      <c r="D21" s="84" t="s">
        <v>69</v>
      </c>
      <c r="E21" s="83" t="s">
        <v>128</v>
      </c>
      <c r="F21" s="83" t="s">
        <v>129</v>
      </c>
      <c r="G21" s="84" t="s">
        <v>69</v>
      </c>
    </row>
    <row r="22" spans="1:7" ht="26.1" customHeight="1" x14ac:dyDescent="0.25">
      <c r="A22" s="80" t="s">
        <v>86</v>
      </c>
      <c r="B22" s="81">
        <v>160</v>
      </c>
      <c r="C22" s="81">
        <v>197</v>
      </c>
      <c r="D22" s="82">
        <v>-0.18781725888324874</v>
      </c>
      <c r="E22" s="81">
        <v>1568</v>
      </c>
      <c r="F22" s="81">
        <v>1841</v>
      </c>
      <c r="G22" s="82">
        <v>-0.14828897338403046</v>
      </c>
    </row>
    <row r="23" spans="1:7" ht="26.1" customHeight="1" x14ac:dyDescent="0.25">
      <c r="A23" s="65" t="s">
        <v>68</v>
      </c>
      <c r="B23" s="66">
        <v>156</v>
      </c>
      <c r="C23" s="66">
        <v>191</v>
      </c>
      <c r="D23" s="67">
        <v>-0.18324607329842935</v>
      </c>
      <c r="E23" s="66">
        <v>1554</v>
      </c>
      <c r="F23" s="66">
        <v>1828</v>
      </c>
      <c r="G23" s="67">
        <v>-0.14989059080962797</v>
      </c>
    </row>
    <row r="24" spans="1:7" ht="26.1" customHeight="1" x14ac:dyDescent="0.25">
      <c r="A24" s="68" t="s">
        <v>67</v>
      </c>
      <c r="B24" s="69">
        <v>4</v>
      </c>
      <c r="C24" s="69">
        <v>6</v>
      </c>
      <c r="D24" s="70">
        <v>-0.33333333333333337</v>
      </c>
      <c r="E24" s="69">
        <v>14</v>
      </c>
      <c r="F24" s="69">
        <v>13</v>
      </c>
      <c r="G24" s="70">
        <v>7.6923076923076872E-2</v>
      </c>
    </row>
    <row r="25" spans="1:7" ht="26.1" customHeight="1" x14ac:dyDescent="0.25">
      <c r="A25" s="56" t="s">
        <v>87</v>
      </c>
      <c r="B25" s="57">
        <v>1270</v>
      </c>
      <c r="C25" s="57">
        <v>1833</v>
      </c>
      <c r="D25" s="58">
        <v>-0.30714675395526458</v>
      </c>
      <c r="E25" s="57">
        <v>12291</v>
      </c>
      <c r="F25" s="57">
        <v>18318</v>
      </c>
      <c r="G25" s="58">
        <v>-0.32902063544055027</v>
      </c>
    </row>
    <row r="26" spans="1:7" ht="26.1" customHeight="1" x14ac:dyDescent="0.25">
      <c r="A26" s="65" t="s">
        <v>66</v>
      </c>
      <c r="B26" s="66">
        <v>1269</v>
      </c>
      <c r="C26" s="66">
        <v>1833</v>
      </c>
      <c r="D26" s="67">
        <v>-0.30769230769230771</v>
      </c>
      <c r="E26" s="66">
        <v>12279</v>
      </c>
      <c r="F26" s="66">
        <v>18306</v>
      </c>
      <c r="G26" s="67">
        <v>-0.32923631596197966</v>
      </c>
    </row>
    <row r="27" spans="1:7" ht="26.1" customHeight="1" x14ac:dyDescent="0.25">
      <c r="A27" s="68" t="s">
        <v>65</v>
      </c>
      <c r="B27" s="69">
        <v>1</v>
      </c>
      <c r="C27" s="69">
        <v>0</v>
      </c>
      <c r="D27" s="70"/>
      <c r="E27" s="69">
        <v>12</v>
      </c>
      <c r="F27" s="69">
        <v>12</v>
      </c>
      <c r="G27" s="70">
        <v>0</v>
      </c>
    </row>
    <row r="28" spans="1:7" ht="26.1" customHeight="1" x14ac:dyDescent="0.25">
      <c r="A28" s="71" t="s">
        <v>64</v>
      </c>
      <c r="B28" s="72">
        <v>1430</v>
      </c>
      <c r="C28" s="72">
        <v>2030</v>
      </c>
      <c r="D28" s="73">
        <v>-0.29556650246305416</v>
      </c>
      <c r="E28" s="72">
        <v>13859</v>
      </c>
      <c r="F28" s="72">
        <v>20159</v>
      </c>
      <c r="G28" s="73">
        <v>-0.31251550176100007</v>
      </c>
    </row>
    <row r="29" spans="1:7" x14ac:dyDescent="0.25">
      <c r="A29" s="78" t="s">
        <v>10</v>
      </c>
    </row>
    <row r="30" spans="1:7" x14ac:dyDescent="0.25">
      <c r="A30" s="75" t="s">
        <v>53</v>
      </c>
    </row>
    <row r="31" spans="1:7" x14ac:dyDescent="0.25">
      <c r="A31" s="76" t="s">
        <v>52</v>
      </c>
    </row>
    <row r="34" spans="2:2" x14ac:dyDescent="0.25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45574</v>
      </c>
    </row>
    <row r="2" spans="1:10" ht="14.4" customHeight="1" x14ac:dyDescent="0.3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123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124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95" t="s">
        <v>4</v>
      </c>
      <c r="B8" s="95" t="s">
        <v>5</v>
      </c>
      <c r="C8" s="92"/>
      <c r="D8" s="92"/>
      <c r="E8" s="92"/>
      <c r="F8" s="92"/>
      <c r="G8" s="94"/>
    </row>
    <row r="9" spans="1:10" ht="14.4" customHeight="1" x14ac:dyDescent="0.3">
      <c r="A9" s="95"/>
      <c r="B9" s="95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" customHeight="1" x14ac:dyDescent="0.3">
      <c r="A10" s="96"/>
      <c r="B10" s="96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" customHeight="1" x14ac:dyDescent="0.3">
      <c r="A11" s="18">
        <v>1</v>
      </c>
      <c r="B11" s="19" t="s">
        <v>11</v>
      </c>
      <c r="C11" s="19">
        <v>2958</v>
      </c>
      <c r="D11" s="20">
        <v>0.21343531279313083</v>
      </c>
      <c r="E11" s="19">
        <v>5142</v>
      </c>
      <c r="F11" s="20">
        <v>0.25507217619921624</v>
      </c>
      <c r="G11" s="21">
        <v>-0.42473745624270709</v>
      </c>
    </row>
    <row r="12" spans="1:10" ht="14.4" customHeight="1" x14ac:dyDescent="0.3">
      <c r="A12" s="22">
        <v>2</v>
      </c>
      <c r="B12" s="23" t="s">
        <v>12</v>
      </c>
      <c r="C12" s="23">
        <v>1730</v>
      </c>
      <c r="D12" s="24">
        <v>0.12482863121437333</v>
      </c>
      <c r="E12" s="23">
        <v>3638</v>
      </c>
      <c r="F12" s="24">
        <v>0.1804653008581775</v>
      </c>
      <c r="G12" s="25">
        <v>-0.52446399120395815</v>
      </c>
    </row>
    <row r="13" spans="1:10" ht="14.4" customHeight="1" x14ac:dyDescent="0.3">
      <c r="A13" s="18">
        <v>3</v>
      </c>
      <c r="B13" s="19" t="s">
        <v>13</v>
      </c>
      <c r="C13" s="19">
        <v>1695</v>
      </c>
      <c r="D13" s="20">
        <v>0.12230319647882243</v>
      </c>
      <c r="E13" s="19">
        <v>2918</v>
      </c>
      <c r="F13" s="20">
        <v>0.14474924351406321</v>
      </c>
      <c r="G13" s="21">
        <v>-0.41912268677176145</v>
      </c>
    </row>
    <row r="14" spans="1:10" ht="14.4" customHeight="1" x14ac:dyDescent="0.3">
      <c r="A14" s="22">
        <v>4</v>
      </c>
      <c r="B14" s="23" t="s">
        <v>14</v>
      </c>
      <c r="C14" s="23">
        <v>1392</v>
      </c>
      <c r="D14" s="24">
        <v>0.10044014719676744</v>
      </c>
      <c r="E14" s="23">
        <v>1227</v>
      </c>
      <c r="F14" s="24">
        <v>6.0866114390594771E-2</v>
      </c>
      <c r="G14" s="25">
        <v>0.13447432762836176</v>
      </c>
    </row>
    <row r="15" spans="1:10" ht="14.4" customHeight="1" x14ac:dyDescent="0.3">
      <c r="A15" s="18">
        <v>5</v>
      </c>
      <c r="B15" s="19" t="s">
        <v>47</v>
      </c>
      <c r="C15" s="19">
        <v>522</v>
      </c>
      <c r="D15" s="20">
        <v>3.7665055198787795E-2</v>
      </c>
      <c r="E15" s="19">
        <v>622</v>
      </c>
      <c r="F15" s="20">
        <v>3.0854705094498735E-2</v>
      </c>
      <c r="G15" s="21">
        <v>-0.16077170418006426</v>
      </c>
    </row>
    <row r="16" spans="1:10" ht="14.4" customHeight="1" x14ac:dyDescent="0.3">
      <c r="A16" s="22">
        <v>6</v>
      </c>
      <c r="B16" s="23" t="s">
        <v>15</v>
      </c>
      <c r="C16" s="23">
        <v>471</v>
      </c>
      <c r="D16" s="24">
        <v>3.3985136012699327E-2</v>
      </c>
      <c r="E16" s="23">
        <v>545</v>
      </c>
      <c r="F16" s="24">
        <v>2.7035071184086511E-2</v>
      </c>
      <c r="G16" s="25">
        <v>-0.13577981651376148</v>
      </c>
    </row>
    <row r="17" spans="1:8" ht="14.4" customHeight="1" x14ac:dyDescent="0.3">
      <c r="A17" s="18">
        <v>7</v>
      </c>
      <c r="B17" s="19" t="s">
        <v>16</v>
      </c>
      <c r="C17" s="19">
        <v>378</v>
      </c>
      <c r="D17" s="20">
        <v>2.7274695143949781E-2</v>
      </c>
      <c r="E17" s="19">
        <v>482</v>
      </c>
      <c r="F17" s="20">
        <v>2.3909916166476513E-2</v>
      </c>
      <c r="G17" s="21">
        <v>-0.21576763485477179</v>
      </c>
    </row>
    <row r="18" spans="1:8" ht="14.4" customHeight="1" x14ac:dyDescent="0.3">
      <c r="A18" s="22">
        <v>8</v>
      </c>
      <c r="B18" s="23" t="s">
        <v>19</v>
      </c>
      <c r="C18" s="23">
        <v>364</v>
      </c>
      <c r="D18" s="24">
        <v>2.6264521249729417E-2</v>
      </c>
      <c r="E18" s="23">
        <v>347</v>
      </c>
      <c r="F18" s="24">
        <v>1.7213155414455082E-2</v>
      </c>
      <c r="G18" s="25">
        <v>4.8991354466858761E-2</v>
      </c>
    </row>
    <row r="19" spans="1:8" ht="14.4" customHeight="1" x14ac:dyDescent="0.3">
      <c r="A19" s="18">
        <v>9</v>
      </c>
      <c r="B19" s="19" t="s">
        <v>18</v>
      </c>
      <c r="C19" s="19">
        <v>285</v>
      </c>
      <c r="D19" s="20">
        <v>2.0564254275200231E-2</v>
      </c>
      <c r="E19" s="19">
        <v>245</v>
      </c>
      <c r="F19" s="20">
        <v>1.215338062403889E-2</v>
      </c>
      <c r="G19" s="21">
        <v>0.16326530612244894</v>
      </c>
    </row>
    <row r="20" spans="1:8" ht="14.4" customHeight="1" x14ac:dyDescent="0.3">
      <c r="A20" s="22">
        <v>10</v>
      </c>
      <c r="B20" s="23" t="s">
        <v>17</v>
      </c>
      <c r="C20" s="23">
        <v>281</v>
      </c>
      <c r="D20" s="24">
        <v>2.0275633162565841E-2</v>
      </c>
      <c r="E20" s="23">
        <v>280</v>
      </c>
      <c r="F20" s="24">
        <v>1.3889577856044447E-2</v>
      </c>
      <c r="G20" s="25">
        <v>3.5714285714285587E-3</v>
      </c>
    </row>
    <row r="21" spans="1:8" ht="14.4" customHeight="1" x14ac:dyDescent="0.3">
      <c r="A21" s="18">
        <v>11</v>
      </c>
      <c r="B21" s="19" t="s">
        <v>22</v>
      </c>
      <c r="C21" s="19">
        <v>253</v>
      </c>
      <c r="D21" s="20">
        <v>1.8255285374125116E-2</v>
      </c>
      <c r="E21" s="19">
        <v>328</v>
      </c>
      <c r="F21" s="20">
        <v>1.6270648345652065E-2</v>
      </c>
      <c r="G21" s="21">
        <v>-0.22865853658536583</v>
      </c>
    </row>
    <row r="22" spans="1:8" ht="14.4" customHeight="1" x14ac:dyDescent="0.3">
      <c r="A22" s="22">
        <v>12</v>
      </c>
      <c r="B22" s="23" t="s">
        <v>21</v>
      </c>
      <c r="C22" s="23">
        <v>222</v>
      </c>
      <c r="D22" s="24">
        <v>1.6018471751208602E-2</v>
      </c>
      <c r="E22" s="23">
        <v>426</v>
      </c>
      <c r="F22" s="24">
        <v>2.1132000595267621E-2</v>
      </c>
      <c r="G22" s="25">
        <v>-0.47887323943661975</v>
      </c>
    </row>
    <row r="23" spans="1:8" ht="14.4" customHeight="1" x14ac:dyDescent="0.3">
      <c r="A23" s="18">
        <v>13</v>
      </c>
      <c r="B23" s="19" t="s">
        <v>20</v>
      </c>
      <c r="C23" s="19">
        <v>211</v>
      </c>
      <c r="D23" s="20">
        <v>1.5224763691464031E-2</v>
      </c>
      <c r="E23" s="19">
        <v>271</v>
      </c>
      <c r="F23" s="20">
        <v>1.3443127139243017E-2</v>
      </c>
      <c r="G23" s="21">
        <v>-0.22140221402214022</v>
      </c>
    </row>
    <row r="24" spans="1:8" ht="14.4" customHeight="1" x14ac:dyDescent="0.3">
      <c r="A24" s="22">
        <v>14</v>
      </c>
      <c r="B24" s="23" t="s">
        <v>107</v>
      </c>
      <c r="C24" s="23">
        <v>159</v>
      </c>
      <c r="D24" s="24">
        <v>1.147268922721697E-2</v>
      </c>
      <c r="E24" s="23">
        <v>94</v>
      </c>
      <c r="F24" s="24">
        <v>4.6629297088149214E-3</v>
      </c>
      <c r="G24" s="25">
        <v>0.6914893617021276</v>
      </c>
    </row>
    <row r="25" spans="1:8" ht="14.4" customHeight="1" x14ac:dyDescent="0.3">
      <c r="A25" s="18">
        <v>15</v>
      </c>
      <c r="B25" s="19" t="s">
        <v>120</v>
      </c>
      <c r="C25" s="19">
        <v>156</v>
      </c>
      <c r="D25" s="26">
        <v>1.1256223392741179E-2</v>
      </c>
      <c r="E25" s="19">
        <v>225</v>
      </c>
      <c r="F25" s="26">
        <v>1.1161267920035717E-2</v>
      </c>
      <c r="G25" s="27">
        <v>-0.30666666666666664</v>
      </c>
    </row>
    <row r="26" spans="1:8" ht="14.4" customHeight="1" x14ac:dyDescent="0.3">
      <c r="A26" s="22">
        <v>16</v>
      </c>
      <c r="B26" s="23" t="s">
        <v>48</v>
      </c>
      <c r="C26" s="23">
        <v>139</v>
      </c>
      <c r="D26" s="24">
        <v>1.0029583664045025E-2</v>
      </c>
      <c r="E26" s="23">
        <v>240</v>
      </c>
      <c r="F26" s="24">
        <v>1.1905352448038097E-2</v>
      </c>
      <c r="G26" s="25">
        <v>-0.42083333333333328</v>
      </c>
    </row>
    <row r="27" spans="1:8" ht="14.4" customHeight="1" x14ac:dyDescent="0.3">
      <c r="A27" s="18">
        <v>17</v>
      </c>
      <c r="B27" s="19" t="s">
        <v>84</v>
      </c>
      <c r="C27" s="19">
        <v>126</v>
      </c>
      <c r="D27" s="26">
        <v>9.0915650479832608E-3</v>
      </c>
      <c r="E27" s="19">
        <v>195</v>
      </c>
      <c r="F27" s="26">
        <v>9.6730988640309542E-3</v>
      </c>
      <c r="G27" s="27">
        <v>-0.35384615384615381</v>
      </c>
    </row>
    <row r="28" spans="1:8" ht="14.4" customHeight="1" x14ac:dyDescent="0.3">
      <c r="A28" s="22">
        <v>18</v>
      </c>
      <c r="B28" s="23" t="s">
        <v>114</v>
      </c>
      <c r="C28" s="23">
        <v>120</v>
      </c>
      <c r="D28" s="24">
        <v>8.6586333790316765E-3</v>
      </c>
      <c r="E28" s="23">
        <v>109</v>
      </c>
      <c r="F28" s="24">
        <v>5.4070142368173027E-3</v>
      </c>
      <c r="G28" s="25">
        <v>0.10091743119266061</v>
      </c>
    </row>
    <row r="29" spans="1:8" ht="14.4" customHeight="1" x14ac:dyDescent="0.3">
      <c r="A29" s="18">
        <v>19</v>
      </c>
      <c r="B29" s="19" t="s">
        <v>119</v>
      </c>
      <c r="C29" s="19">
        <v>115</v>
      </c>
      <c r="D29" s="26">
        <v>8.2978569882386898E-3</v>
      </c>
      <c r="E29" s="19">
        <v>198</v>
      </c>
      <c r="F29" s="26">
        <v>9.8219157696314303E-3</v>
      </c>
      <c r="G29" s="27">
        <v>-0.41919191919191923</v>
      </c>
    </row>
    <row r="30" spans="1:8" ht="14.4" customHeight="1" x14ac:dyDescent="0.3">
      <c r="A30" s="22">
        <v>20</v>
      </c>
      <c r="B30" s="23" t="s">
        <v>118</v>
      </c>
      <c r="C30" s="23">
        <v>108</v>
      </c>
      <c r="D30" s="24">
        <v>7.7927700411285087E-3</v>
      </c>
      <c r="E30" s="23">
        <v>68</v>
      </c>
      <c r="F30" s="24">
        <v>3.3731831936107941E-3</v>
      </c>
      <c r="G30" s="25">
        <v>0.58823529411764697</v>
      </c>
    </row>
    <row r="31" spans="1:8" ht="14.4" customHeight="1" x14ac:dyDescent="0.3">
      <c r="A31" s="28"/>
      <c r="B31" s="29" t="s">
        <v>111</v>
      </c>
      <c r="C31" s="29">
        <f>C32-SUM(C11:C30)</f>
        <v>2174</v>
      </c>
      <c r="D31" s="30">
        <f>C31/C32</f>
        <v>0.15686557471679052</v>
      </c>
      <c r="E31" s="29">
        <f>E32-SUM(E11:E30)</f>
        <v>2559</v>
      </c>
      <c r="F31" s="30">
        <f>E31/E32</f>
        <v>0.1269408204772062</v>
      </c>
      <c r="G31" s="31">
        <f>C31/E31-1</f>
        <v>-0.15044939429464632</v>
      </c>
    </row>
    <row r="32" spans="1:8" ht="14.4" customHeight="1" x14ac:dyDescent="0.3">
      <c r="A32" s="32"/>
      <c r="B32" s="33" t="s">
        <v>112</v>
      </c>
      <c r="C32" s="33">
        <v>13859</v>
      </c>
      <c r="D32" s="34">
        <v>1</v>
      </c>
      <c r="E32" s="33">
        <v>20159</v>
      </c>
      <c r="F32" s="34">
        <v>1.0000000000000011</v>
      </c>
      <c r="G32" s="35">
        <v>-0.31251550176100007</v>
      </c>
      <c r="H32" s="4"/>
    </row>
    <row r="33" spans="1:8" ht="14.4" customHeight="1" x14ac:dyDescent="0.3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3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3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I61" sqref="I61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53">
        <v>45574</v>
      </c>
    </row>
    <row r="2" spans="1:8" ht="14.4" customHeight="1" x14ac:dyDescent="0.3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" customHeight="1" x14ac:dyDescent="0.3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" customHeight="1" x14ac:dyDescent="0.3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" customHeight="1" x14ac:dyDescent="0.3">
      <c r="A5" s="88" t="s">
        <v>0</v>
      </c>
      <c r="B5" s="88" t="s">
        <v>1</v>
      </c>
      <c r="C5" s="90" t="s">
        <v>123</v>
      </c>
      <c r="D5" s="90"/>
      <c r="E5" s="90"/>
      <c r="F5" s="90"/>
      <c r="G5" s="90"/>
    </row>
    <row r="6" spans="1:8" ht="14.4" customHeight="1" x14ac:dyDescent="0.3">
      <c r="A6" s="89"/>
      <c r="B6" s="89"/>
      <c r="C6" s="91" t="s">
        <v>124</v>
      </c>
      <c r="D6" s="91"/>
      <c r="E6" s="91"/>
      <c r="F6" s="91"/>
      <c r="G6" s="91"/>
    </row>
    <row r="7" spans="1:8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8" ht="14.4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8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8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8" ht="14.4" customHeight="1" x14ac:dyDescent="0.3">
      <c r="A11" s="18">
        <v>1</v>
      </c>
      <c r="B11" s="19" t="s">
        <v>11</v>
      </c>
      <c r="C11" s="19">
        <v>2953</v>
      </c>
      <c r="D11" s="21">
        <v>0.24025709869009845</v>
      </c>
      <c r="E11" s="19">
        <v>5135</v>
      </c>
      <c r="F11" s="20">
        <v>0.28032536303089856</v>
      </c>
      <c r="G11" s="21">
        <v>-0.42492697176241478</v>
      </c>
    </row>
    <row r="12" spans="1:8" ht="14.4" customHeight="1" x14ac:dyDescent="0.3">
      <c r="A12" s="22">
        <v>2</v>
      </c>
      <c r="B12" s="23" t="s">
        <v>12</v>
      </c>
      <c r="C12" s="23">
        <v>1720</v>
      </c>
      <c r="D12" s="25">
        <v>0.13993979334472378</v>
      </c>
      <c r="E12" s="23">
        <v>3632</v>
      </c>
      <c r="F12" s="24">
        <v>0.19827492084288678</v>
      </c>
      <c r="G12" s="25">
        <v>-0.52643171806167399</v>
      </c>
    </row>
    <row r="13" spans="1:8" ht="14.4" customHeight="1" x14ac:dyDescent="0.3">
      <c r="A13" s="18">
        <v>3</v>
      </c>
      <c r="B13" s="19" t="s">
        <v>13</v>
      </c>
      <c r="C13" s="19">
        <v>1400</v>
      </c>
      <c r="D13" s="21">
        <v>0.11390448295500773</v>
      </c>
      <c r="E13" s="19">
        <v>2652</v>
      </c>
      <c r="F13" s="20">
        <v>0.14477563052735015</v>
      </c>
      <c r="G13" s="21">
        <v>-0.47209653092006032</v>
      </c>
    </row>
    <row r="14" spans="1:8" ht="14.4" customHeight="1" x14ac:dyDescent="0.3">
      <c r="A14" s="22">
        <v>4</v>
      </c>
      <c r="B14" s="23" t="s">
        <v>14</v>
      </c>
      <c r="C14" s="23">
        <v>1391</v>
      </c>
      <c r="D14" s="25">
        <v>0.11317223985029697</v>
      </c>
      <c r="E14" s="23">
        <v>1223</v>
      </c>
      <c r="F14" s="24">
        <v>6.6764930669287043E-2</v>
      </c>
      <c r="G14" s="25">
        <v>0.13736713000817669</v>
      </c>
    </row>
    <row r="15" spans="1:8" ht="14.4" customHeight="1" x14ac:dyDescent="0.3">
      <c r="A15" s="18">
        <v>5</v>
      </c>
      <c r="B15" s="19" t="s">
        <v>15</v>
      </c>
      <c r="C15" s="19">
        <v>458</v>
      </c>
      <c r="D15" s="21">
        <v>3.7263037995281099E-2</v>
      </c>
      <c r="E15" s="19">
        <v>535</v>
      </c>
      <c r="F15" s="20">
        <v>2.9206245223277652E-2</v>
      </c>
      <c r="G15" s="21">
        <v>-0.14392523364485976</v>
      </c>
    </row>
    <row r="16" spans="1:8" ht="14.4" customHeight="1" x14ac:dyDescent="0.3">
      <c r="A16" s="22">
        <v>6</v>
      </c>
      <c r="B16" s="23" t="s">
        <v>16</v>
      </c>
      <c r="C16" s="23">
        <v>373</v>
      </c>
      <c r="D16" s="25">
        <v>3.0347408673012773E-2</v>
      </c>
      <c r="E16" s="23">
        <v>474</v>
      </c>
      <c r="F16" s="24">
        <v>2.5876187356698329E-2</v>
      </c>
      <c r="G16" s="25">
        <v>-0.21308016877637126</v>
      </c>
    </row>
    <row r="17" spans="1:7" ht="14.4" customHeight="1" x14ac:dyDescent="0.3">
      <c r="A17" s="18">
        <v>7</v>
      </c>
      <c r="B17" s="19" t="s">
        <v>19</v>
      </c>
      <c r="C17" s="19">
        <v>364</v>
      </c>
      <c r="D17" s="21">
        <v>2.9615165568302008E-2</v>
      </c>
      <c r="E17" s="19">
        <v>347</v>
      </c>
      <c r="F17" s="20">
        <v>1.8943116060705319E-2</v>
      </c>
      <c r="G17" s="21">
        <v>4.8991354466858761E-2</v>
      </c>
    </row>
    <row r="18" spans="1:7" ht="14.4" customHeight="1" x14ac:dyDescent="0.3">
      <c r="A18" s="22">
        <v>8</v>
      </c>
      <c r="B18" s="23" t="s">
        <v>17</v>
      </c>
      <c r="C18" s="23">
        <v>257</v>
      </c>
      <c r="D18" s="25">
        <v>2.0909608656740703E-2</v>
      </c>
      <c r="E18" s="23">
        <v>267</v>
      </c>
      <c r="F18" s="24">
        <v>1.4575827055355388E-2</v>
      </c>
      <c r="G18" s="25">
        <v>-3.7453183520599231E-2</v>
      </c>
    </row>
    <row r="19" spans="1:7" ht="14.4" customHeight="1" x14ac:dyDescent="0.3">
      <c r="A19" s="18"/>
      <c r="B19" s="19" t="s">
        <v>18</v>
      </c>
      <c r="C19" s="19">
        <v>257</v>
      </c>
      <c r="D19" s="21">
        <v>2.0909608656740703E-2</v>
      </c>
      <c r="E19" s="19">
        <v>211</v>
      </c>
      <c r="F19" s="20">
        <v>1.1518724751610438E-2</v>
      </c>
      <c r="G19" s="21">
        <v>0.21800947867298581</v>
      </c>
    </row>
    <row r="20" spans="1:7" ht="14.4" customHeight="1" x14ac:dyDescent="0.3">
      <c r="A20" s="22">
        <v>10</v>
      </c>
      <c r="B20" s="23" t="s">
        <v>22</v>
      </c>
      <c r="C20" s="23">
        <v>229</v>
      </c>
      <c r="D20" s="25">
        <v>1.863151899764055E-2</v>
      </c>
      <c r="E20" s="23">
        <v>311</v>
      </c>
      <c r="F20" s="24">
        <v>1.6977836008297848E-2</v>
      </c>
      <c r="G20" s="25">
        <v>-0.2636655948553055</v>
      </c>
    </row>
    <row r="21" spans="1:7" ht="14.4" customHeight="1" x14ac:dyDescent="0.3">
      <c r="A21" s="18">
        <v>11</v>
      </c>
      <c r="B21" s="19" t="s">
        <v>21</v>
      </c>
      <c r="C21" s="19">
        <v>221</v>
      </c>
      <c r="D21" s="21">
        <v>1.7980636237897647E-2</v>
      </c>
      <c r="E21" s="19">
        <v>426</v>
      </c>
      <c r="F21" s="20">
        <v>2.3255813953488372E-2</v>
      </c>
      <c r="G21" s="21">
        <v>-0.48122065727699526</v>
      </c>
    </row>
    <row r="22" spans="1:7" ht="14.4" customHeight="1" x14ac:dyDescent="0.3">
      <c r="A22" s="22">
        <v>12</v>
      </c>
      <c r="B22" s="23" t="s">
        <v>20</v>
      </c>
      <c r="C22" s="23">
        <v>211</v>
      </c>
      <c r="D22" s="25">
        <v>1.7167032788219024E-2</v>
      </c>
      <c r="E22" s="23">
        <v>271</v>
      </c>
      <c r="F22" s="24">
        <v>1.4794191505622884E-2</v>
      </c>
      <c r="G22" s="25">
        <v>-0.22140221402214022</v>
      </c>
    </row>
    <row r="23" spans="1:7" ht="14.4" customHeight="1" x14ac:dyDescent="0.3">
      <c r="A23" s="18">
        <v>13</v>
      </c>
      <c r="B23" s="19" t="s">
        <v>120</v>
      </c>
      <c r="C23" s="19">
        <v>156</v>
      </c>
      <c r="D23" s="21">
        <v>1.2692213814986576E-2</v>
      </c>
      <c r="E23" s="19">
        <v>225</v>
      </c>
      <c r="F23" s="20">
        <v>1.2283000327546676E-2</v>
      </c>
      <c r="G23" s="21">
        <v>-0.30666666666666664</v>
      </c>
    </row>
    <row r="24" spans="1:7" ht="14.4" customHeight="1" x14ac:dyDescent="0.3">
      <c r="A24" s="22">
        <v>14</v>
      </c>
      <c r="B24" s="23" t="s">
        <v>48</v>
      </c>
      <c r="C24" s="23">
        <v>139</v>
      </c>
      <c r="D24" s="25">
        <v>1.130908795053291E-2</v>
      </c>
      <c r="E24" s="23">
        <v>240</v>
      </c>
      <c r="F24" s="24">
        <v>1.3101867016049788E-2</v>
      </c>
      <c r="G24" s="25">
        <v>-0.42083333333333328</v>
      </c>
    </row>
    <row r="25" spans="1:7" ht="14.4" customHeight="1" x14ac:dyDescent="0.3">
      <c r="A25" s="18">
        <v>15</v>
      </c>
      <c r="B25" s="19" t="s">
        <v>107</v>
      </c>
      <c r="C25" s="19">
        <v>132</v>
      </c>
      <c r="D25" s="21">
        <v>1.0739565535757872E-2</v>
      </c>
      <c r="E25" s="19">
        <v>69</v>
      </c>
      <c r="F25" s="20">
        <v>3.7667867671143137E-3</v>
      </c>
      <c r="G25" s="21">
        <v>0.91304347826086962</v>
      </c>
    </row>
    <row r="26" spans="1:7" ht="14.4" customHeight="1" x14ac:dyDescent="0.3">
      <c r="A26" s="22">
        <v>16</v>
      </c>
      <c r="B26" s="23" t="s">
        <v>84</v>
      </c>
      <c r="C26" s="23">
        <v>126</v>
      </c>
      <c r="D26" s="25">
        <v>1.0251403465950696E-2</v>
      </c>
      <c r="E26" s="23">
        <v>195</v>
      </c>
      <c r="F26" s="24">
        <v>1.0645266950540452E-2</v>
      </c>
      <c r="G26" s="25">
        <v>-0.35384615384615381</v>
      </c>
    </row>
    <row r="27" spans="1:7" ht="14.4" customHeight="1" x14ac:dyDescent="0.3">
      <c r="A27" s="18">
        <v>17</v>
      </c>
      <c r="B27" s="19" t="s">
        <v>114</v>
      </c>
      <c r="C27" s="19">
        <v>120</v>
      </c>
      <c r="D27" s="21">
        <v>9.7632413961435197E-3</v>
      </c>
      <c r="E27" s="19">
        <v>109</v>
      </c>
      <c r="F27" s="20">
        <v>5.9504312697892785E-3</v>
      </c>
      <c r="G27" s="21">
        <v>0.10091743119266061</v>
      </c>
    </row>
    <row r="28" spans="1:7" ht="14.4" customHeight="1" x14ac:dyDescent="0.3">
      <c r="A28" s="22">
        <v>18</v>
      </c>
      <c r="B28" s="23" t="s">
        <v>118</v>
      </c>
      <c r="C28" s="23">
        <v>108</v>
      </c>
      <c r="D28" s="25">
        <v>8.7869172565291677E-3</v>
      </c>
      <c r="E28" s="23">
        <v>68</v>
      </c>
      <c r="F28" s="24">
        <v>3.7121956545474399E-3</v>
      </c>
      <c r="G28" s="25">
        <v>0.58823529411764697</v>
      </c>
    </row>
    <row r="29" spans="1:7" ht="14.4" customHeight="1" x14ac:dyDescent="0.3">
      <c r="A29" s="18">
        <v>19</v>
      </c>
      <c r="B29" s="19" t="s">
        <v>121</v>
      </c>
      <c r="C29" s="19">
        <v>88</v>
      </c>
      <c r="D29" s="21">
        <v>7.1597103571719141E-3</v>
      </c>
      <c r="E29" s="19">
        <v>128</v>
      </c>
      <c r="F29" s="20">
        <v>6.9876624085598868E-3</v>
      </c>
      <c r="G29" s="21">
        <v>-0.3125</v>
      </c>
    </row>
    <row r="30" spans="1:7" ht="14.4" customHeight="1" x14ac:dyDescent="0.3">
      <c r="A30" s="22">
        <v>20</v>
      </c>
      <c r="B30" s="23" t="s">
        <v>125</v>
      </c>
      <c r="C30" s="23">
        <v>82</v>
      </c>
      <c r="D30" s="25">
        <v>6.6715482873647381E-3</v>
      </c>
      <c r="E30" s="23">
        <v>73</v>
      </c>
      <c r="F30" s="24">
        <v>3.9851512173818106E-3</v>
      </c>
      <c r="G30" s="25">
        <v>0.12328767123287676</v>
      </c>
    </row>
    <row r="31" spans="1:7" ht="14.4" customHeight="1" x14ac:dyDescent="0.3">
      <c r="A31" s="41"/>
      <c r="B31" s="29" t="s">
        <v>111</v>
      </c>
      <c r="C31" s="29">
        <f>C32-SUM(C11:C30)</f>
        <v>1506</v>
      </c>
      <c r="D31" s="30">
        <f>C31/C32</f>
        <v>0.12252867952160117</v>
      </c>
      <c r="E31" s="29">
        <f>E32-SUM(E11:E30)</f>
        <v>1727</v>
      </c>
      <c r="F31" s="30">
        <f>E31/E32</f>
        <v>9.4278851402991595E-2</v>
      </c>
      <c r="G31" s="31">
        <f>C31/E31-1</f>
        <v>-0.12796757382744639</v>
      </c>
    </row>
    <row r="32" spans="1:7" ht="14.4" customHeight="1" x14ac:dyDescent="0.3">
      <c r="A32" s="32"/>
      <c r="B32" s="33" t="s">
        <v>113</v>
      </c>
      <c r="C32" s="33">
        <v>12291</v>
      </c>
      <c r="D32" s="34">
        <v>1</v>
      </c>
      <c r="E32" s="33">
        <v>18318</v>
      </c>
      <c r="F32" s="34">
        <v>1.0000000000000002</v>
      </c>
      <c r="G32" s="35">
        <v>-0.32902063544055027</v>
      </c>
    </row>
    <row r="33" spans="1:7" ht="12.75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51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B12" sqref="B12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45574</v>
      </c>
    </row>
    <row r="2" spans="1:10" ht="14.4" customHeight="1" x14ac:dyDescent="0.3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123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124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10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" customHeight="1" x14ac:dyDescent="0.3">
      <c r="A11" s="18">
        <v>1</v>
      </c>
      <c r="B11" s="19" t="s">
        <v>29</v>
      </c>
      <c r="C11" s="19">
        <v>9618</v>
      </c>
      <c r="D11" s="20">
        <v>0.26277970547252805</v>
      </c>
      <c r="E11" s="19">
        <v>8900</v>
      </c>
      <c r="F11" s="20">
        <v>0.27306476850857547</v>
      </c>
      <c r="G11" s="21">
        <v>8.0674157303370686E-2</v>
      </c>
    </row>
    <row r="12" spans="1:10" ht="14.4" customHeight="1" x14ac:dyDescent="0.3">
      <c r="A12" s="22">
        <v>2</v>
      </c>
      <c r="B12" s="23" t="s">
        <v>108</v>
      </c>
      <c r="C12" s="23">
        <v>8766</v>
      </c>
      <c r="D12" s="24">
        <v>0.23950165296030163</v>
      </c>
      <c r="E12" s="23">
        <v>7191</v>
      </c>
      <c r="F12" s="24">
        <v>0.22063019666799619</v>
      </c>
      <c r="G12" s="25">
        <v>0.21902377972465592</v>
      </c>
    </row>
    <row r="13" spans="1:10" ht="14.4" customHeight="1" x14ac:dyDescent="0.3">
      <c r="A13" s="18">
        <v>3</v>
      </c>
      <c r="B13" s="19" t="s">
        <v>32</v>
      </c>
      <c r="C13" s="19">
        <v>2177</v>
      </c>
      <c r="D13" s="20">
        <v>5.9479249200841508E-2</v>
      </c>
      <c r="E13" s="19">
        <v>2613</v>
      </c>
      <c r="F13" s="20">
        <v>8.0170588776731194E-2</v>
      </c>
      <c r="G13" s="21">
        <v>-0.16685801760428631</v>
      </c>
    </row>
    <row r="14" spans="1:10" ht="14.4" customHeight="1" x14ac:dyDescent="0.3">
      <c r="A14" s="22">
        <v>4</v>
      </c>
      <c r="B14" s="23" t="s">
        <v>18</v>
      </c>
      <c r="C14" s="23">
        <v>2100</v>
      </c>
      <c r="D14" s="24">
        <v>5.7375481544220105E-2</v>
      </c>
      <c r="E14" s="23">
        <v>1974</v>
      </c>
      <c r="F14" s="24">
        <v>6.0565152026508758E-2</v>
      </c>
      <c r="G14" s="25">
        <v>6.3829787234042534E-2</v>
      </c>
    </row>
    <row r="15" spans="1:10" ht="14.4" customHeight="1" x14ac:dyDescent="0.3">
      <c r="A15" s="18">
        <v>5</v>
      </c>
      <c r="B15" s="19" t="s">
        <v>60</v>
      </c>
      <c r="C15" s="19">
        <v>1756</v>
      </c>
      <c r="D15" s="20">
        <v>4.7976831234119284E-2</v>
      </c>
      <c r="E15" s="19">
        <v>1289</v>
      </c>
      <c r="F15" s="20">
        <v>3.9548369281747611E-2</v>
      </c>
      <c r="G15" s="21">
        <v>0.36229635376260672</v>
      </c>
    </row>
    <row r="16" spans="1:10" ht="14.4" customHeight="1" x14ac:dyDescent="0.3">
      <c r="A16" s="22">
        <v>6</v>
      </c>
      <c r="B16" s="23" t="s">
        <v>50</v>
      </c>
      <c r="C16" s="23">
        <v>1530</v>
      </c>
      <c r="D16" s="24">
        <v>4.1802136553646077E-2</v>
      </c>
      <c r="E16" s="23">
        <v>651</v>
      </c>
      <c r="F16" s="24">
        <v>1.997361396618906E-2</v>
      </c>
      <c r="G16" s="25">
        <v>1.3502304147465436</v>
      </c>
    </row>
    <row r="17" spans="1:7" ht="14.4" customHeight="1" x14ac:dyDescent="0.3">
      <c r="A17" s="18">
        <v>7</v>
      </c>
      <c r="B17" s="19" t="s">
        <v>30</v>
      </c>
      <c r="C17" s="19">
        <v>1312</v>
      </c>
      <c r="D17" s="20">
        <v>3.5846015136198464E-2</v>
      </c>
      <c r="E17" s="19">
        <v>1304</v>
      </c>
      <c r="F17" s="20">
        <v>4.0008590801705886E-2</v>
      </c>
      <c r="G17" s="21">
        <v>6.1349693251533388E-3</v>
      </c>
    </row>
    <row r="18" spans="1:7" ht="14.4" customHeight="1" x14ac:dyDescent="0.3">
      <c r="A18" s="22">
        <v>8</v>
      </c>
      <c r="B18" s="23" t="s">
        <v>59</v>
      </c>
      <c r="C18" s="23">
        <v>954</v>
      </c>
      <c r="D18" s="24">
        <v>2.6064861615802848E-2</v>
      </c>
      <c r="E18" s="23">
        <v>1081</v>
      </c>
      <c r="F18" s="24">
        <v>3.316663087165956E-2</v>
      </c>
      <c r="G18" s="25">
        <v>-0.1174838112858464</v>
      </c>
    </row>
    <row r="19" spans="1:7" ht="14.4" customHeight="1" x14ac:dyDescent="0.3">
      <c r="A19" s="18">
        <v>9</v>
      </c>
      <c r="B19" s="19" t="s">
        <v>56</v>
      </c>
      <c r="C19" s="19">
        <v>755</v>
      </c>
      <c r="D19" s="20">
        <v>2.0627851698041037E-2</v>
      </c>
      <c r="E19" s="19">
        <v>767</v>
      </c>
      <c r="F19" s="20">
        <v>2.3532660387199707E-2</v>
      </c>
      <c r="G19" s="21">
        <v>-1.5645371577574951E-2</v>
      </c>
    </row>
    <row r="20" spans="1:7" ht="14.4" customHeight="1" x14ac:dyDescent="0.3">
      <c r="A20" s="22">
        <v>10</v>
      </c>
      <c r="B20" s="23" t="s">
        <v>93</v>
      </c>
      <c r="C20" s="23">
        <v>748</v>
      </c>
      <c r="D20" s="24">
        <v>2.0436600092893636E-2</v>
      </c>
      <c r="E20" s="23">
        <v>475</v>
      </c>
      <c r="F20" s="24">
        <v>1.4573681465345319E-2</v>
      </c>
      <c r="G20" s="25">
        <v>0.57473684210526321</v>
      </c>
    </row>
    <row r="21" spans="1:7" ht="14.4" customHeight="1" x14ac:dyDescent="0.3">
      <c r="A21" s="18">
        <v>11</v>
      </c>
      <c r="B21" s="19" t="s">
        <v>31</v>
      </c>
      <c r="C21" s="19">
        <v>661</v>
      </c>
      <c r="D21" s="20">
        <v>1.8059615857490233E-2</v>
      </c>
      <c r="E21" s="19">
        <v>693</v>
      </c>
      <c r="F21" s="20">
        <v>2.1262234222072223E-2</v>
      </c>
      <c r="G21" s="21">
        <v>-4.6176046176046204E-2</v>
      </c>
    </row>
    <row r="22" spans="1:7" ht="14.4" customHeight="1" x14ac:dyDescent="0.3">
      <c r="A22" s="22">
        <v>12</v>
      </c>
      <c r="B22" s="23" t="s">
        <v>95</v>
      </c>
      <c r="C22" s="23">
        <v>510</v>
      </c>
      <c r="D22" s="24">
        <v>1.3934045517882025E-2</v>
      </c>
      <c r="E22" s="23">
        <v>430</v>
      </c>
      <c r="F22" s="24">
        <v>1.3193016905470499E-2</v>
      </c>
      <c r="G22" s="25">
        <v>0.18604651162790709</v>
      </c>
    </row>
    <row r="23" spans="1:7" ht="14.4" customHeight="1" x14ac:dyDescent="0.3">
      <c r="A23" s="18">
        <v>13</v>
      </c>
      <c r="B23" s="19" t="s">
        <v>62</v>
      </c>
      <c r="C23" s="19">
        <v>458</v>
      </c>
      <c r="D23" s="20">
        <v>1.2513319308215623E-2</v>
      </c>
      <c r="E23" s="19">
        <v>425</v>
      </c>
      <c r="F23" s="20">
        <v>1.3039609732151075E-2</v>
      </c>
      <c r="G23" s="21">
        <v>7.7647058823529402E-2</v>
      </c>
    </row>
    <row r="24" spans="1:7" ht="14.4" customHeight="1" x14ac:dyDescent="0.3">
      <c r="A24" s="22">
        <v>14</v>
      </c>
      <c r="B24" s="23" t="s">
        <v>58</v>
      </c>
      <c r="C24" s="23">
        <v>431</v>
      </c>
      <c r="D24" s="24">
        <v>1.1775634545504222E-2</v>
      </c>
      <c r="E24" s="23">
        <v>388</v>
      </c>
      <c r="F24" s="24">
        <v>1.1904396649587335E-2</v>
      </c>
      <c r="G24" s="25">
        <v>0.11082474226804129</v>
      </c>
    </row>
    <row r="25" spans="1:7" ht="14.4" customHeight="1" x14ac:dyDescent="0.3">
      <c r="A25" s="18">
        <v>15</v>
      </c>
      <c r="B25" s="19" t="s">
        <v>94</v>
      </c>
      <c r="C25" s="19">
        <v>396</v>
      </c>
      <c r="D25" s="20">
        <v>1.0819376519767219E-2</v>
      </c>
      <c r="E25" s="19">
        <v>276</v>
      </c>
      <c r="F25" s="20">
        <v>8.4680759672322286E-3</v>
      </c>
      <c r="G25" s="21">
        <v>0.43478260869565211</v>
      </c>
    </row>
    <row r="26" spans="1:7" ht="14.4" customHeight="1" x14ac:dyDescent="0.3">
      <c r="A26" s="22">
        <v>16</v>
      </c>
      <c r="B26" s="23" t="s">
        <v>61</v>
      </c>
      <c r="C26" s="23">
        <v>385</v>
      </c>
      <c r="D26" s="24">
        <v>1.051883828310702E-2</v>
      </c>
      <c r="E26" s="23">
        <v>321</v>
      </c>
      <c r="F26" s="24">
        <v>9.8487405271070472E-3</v>
      </c>
      <c r="G26" s="25">
        <v>0.19937694704049846</v>
      </c>
    </row>
    <row r="27" spans="1:7" ht="14.4" customHeight="1" x14ac:dyDescent="0.3">
      <c r="A27" s="18">
        <v>17</v>
      </c>
      <c r="B27" s="19" t="s">
        <v>92</v>
      </c>
      <c r="C27" s="19">
        <v>307</v>
      </c>
      <c r="D27" s="20">
        <v>8.3877489686074152E-3</v>
      </c>
      <c r="E27" s="19">
        <v>321</v>
      </c>
      <c r="F27" s="20">
        <v>9.8487405271070472E-3</v>
      </c>
      <c r="G27" s="21">
        <v>-4.3613707165109039E-2</v>
      </c>
    </row>
    <row r="28" spans="1:7" ht="14.4" customHeight="1" x14ac:dyDescent="0.3">
      <c r="A28" s="22">
        <v>18</v>
      </c>
      <c r="B28" s="23" t="s">
        <v>115</v>
      </c>
      <c r="C28" s="23">
        <v>256</v>
      </c>
      <c r="D28" s="24">
        <v>6.9943444168192124E-3</v>
      </c>
      <c r="E28" s="23">
        <v>155</v>
      </c>
      <c r="F28" s="24">
        <v>4.7556223729021572E-3</v>
      </c>
      <c r="G28" s="25">
        <v>0.65161290322580645</v>
      </c>
    </row>
    <row r="29" spans="1:7" ht="14.4" customHeight="1" x14ac:dyDescent="0.3">
      <c r="A29" s="18">
        <v>19</v>
      </c>
      <c r="B29" s="19" t="s">
        <v>116</v>
      </c>
      <c r="C29" s="19">
        <v>240</v>
      </c>
      <c r="D29" s="20">
        <v>6.5571978907680122E-3</v>
      </c>
      <c r="E29" s="19">
        <v>214</v>
      </c>
      <c r="F29" s="20">
        <v>6.5658270180713654E-3</v>
      </c>
      <c r="G29" s="21">
        <v>0.12149532710280364</v>
      </c>
    </row>
    <row r="30" spans="1:7" ht="14.4" customHeight="1" x14ac:dyDescent="0.3">
      <c r="A30" s="22">
        <v>20</v>
      </c>
      <c r="B30" s="23" t="s">
        <v>122</v>
      </c>
      <c r="C30" s="23">
        <v>225</v>
      </c>
      <c r="D30" s="24">
        <v>6.1473730225950112E-3</v>
      </c>
      <c r="E30" s="23">
        <v>150</v>
      </c>
      <c r="F30" s="24">
        <v>4.6022151995827321E-3</v>
      </c>
      <c r="G30" s="25">
        <v>0.5</v>
      </c>
    </row>
    <row r="31" spans="1:7" ht="14.4" customHeight="1" x14ac:dyDescent="0.3">
      <c r="A31" s="41"/>
      <c r="B31" s="29" t="s">
        <v>111</v>
      </c>
      <c r="C31" s="29">
        <f>C32-SUM(C11:C30)</f>
        <v>3016</v>
      </c>
      <c r="D31" s="30">
        <f>C31/C32</f>
        <v>8.2402120160651349E-2</v>
      </c>
      <c r="E31" s="29">
        <f>E32-SUM(E11:E30)</f>
        <v>2975</v>
      </c>
      <c r="F31" s="30">
        <f>E31/E32</f>
        <v>9.1277268125057529E-2</v>
      </c>
      <c r="G31" s="31">
        <f>C31/E31-1</f>
        <v>1.3781512605042012E-2</v>
      </c>
    </row>
    <row r="32" spans="1:7" ht="14.4" customHeight="1" x14ac:dyDescent="0.3">
      <c r="A32" s="32"/>
      <c r="B32" s="33" t="s">
        <v>112</v>
      </c>
      <c r="C32" s="33">
        <v>36601</v>
      </c>
      <c r="D32" s="34">
        <v>1</v>
      </c>
      <c r="E32" s="33">
        <v>32593</v>
      </c>
      <c r="F32" s="34">
        <v>1.0000000000000007</v>
      </c>
      <c r="G32" s="35">
        <v>0.12297119013285052</v>
      </c>
    </row>
    <row r="33" spans="1:7" ht="12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53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A31" sqref="A31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53">
        <v>45574</v>
      </c>
    </row>
    <row r="2" spans="1:9" ht="14.4" customHeight="1" x14ac:dyDescent="0.3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" customHeight="1" x14ac:dyDescent="0.3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" customHeight="1" x14ac:dyDescent="0.3">
      <c r="A5" s="88" t="s">
        <v>0</v>
      </c>
      <c r="B5" s="88" t="s">
        <v>1</v>
      </c>
      <c r="C5" s="90" t="s">
        <v>123</v>
      </c>
      <c r="D5" s="90"/>
      <c r="E5" s="90"/>
      <c r="F5" s="90"/>
      <c r="G5" s="90"/>
    </row>
    <row r="6" spans="1:9" ht="14.4" customHeight="1" x14ac:dyDescent="0.3">
      <c r="A6" s="89"/>
      <c r="B6" s="89"/>
      <c r="C6" s="91" t="s">
        <v>124</v>
      </c>
      <c r="D6" s="91"/>
      <c r="E6" s="91"/>
      <c r="F6" s="91"/>
      <c r="G6" s="91"/>
    </row>
    <row r="7" spans="1:9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9" ht="14.25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9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9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9" ht="14.4" customHeight="1" x14ac:dyDescent="0.3">
      <c r="A11" s="18">
        <v>1</v>
      </c>
      <c r="B11" s="19" t="s">
        <v>96</v>
      </c>
      <c r="C11" s="19">
        <v>1049</v>
      </c>
      <c r="D11" s="20">
        <v>0.2503579952267303</v>
      </c>
      <c r="E11" s="19">
        <v>1718</v>
      </c>
      <c r="F11" s="20">
        <v>0.34107603732380387</v>
      </c>
      <c r="G11" s="21">
        <v>-0.38940628637951102</v>
      </c>
    </row>
    <row r="12" spans="1:9" ht="14.4" customHeight="1" x14ac:dyDescent="0.3">
      <c r="A12" s="22">
        <v>2</v>
      </c>
      <c r="B12" s="23" t="s">
        <v>97</v>
      </c>
      <c r="C12" s="23">
        <v>616</v>
      </c>
      <c r="D12" s="24">
        <v>0.14701670644391407</v>
      </c>
      <c r="E12" s="23">
        <v>617</v>
      </c>
      <c r="F12" s="24">
        <v>0.12249354774667461</v>
      </c>
      <c r="G12" s="25">
        <v>-1.6207455429497752E-3</v>
      </c>
    </row>
    <row r="13" spans="1:9" ht="14.4" customHeight="1" x14ac:dyDescent="0.3">
      <c r="A13" s="18">
        <v>3</v>
      </c>
      <c r="B13" s="19" t="s">
        <v>98</v>
      </c>
      <c r="C13" s="19">
        <v>374</v>
      </c>
      <c r="D13" s="20">
        <v>8.9260143198090697E-2</v>
      </c>
      <c r="E13" s="19">
        <v>418</v>
      </c>
      <c r="F13" s="20">
        <v>8.2985904308119918E-2</v>
      </c>
      <c r="G13" s="21">
        <v>-0.10526315789473684</v>
      </c>
    </row>
    <row r="14" spans="1:9" ht="14.4" customHeight="1" x14ac:dyDescent="0.3">
      <c r="A14" s="22">
        <v>4</v>
      </c>
      <c r="B14" s="23" t="s">
        <v>13</v>
      </c>
      <c r="C14" s="23">
        <v>302</v>
      </c>
      <c r="D14" s="24">
        <v>7.2076372315035803E-2</v>
      </c>
      <c r="E14" s="23">
        <v>403</v>
      </c>
      <c r="F14" s="24">
        <v>8.0007941234862018E-2</v>
      </c>
      <c r="G14" s="25">
        <v>-0.25062034739454098</v>
      </c>
    </row>
    <row r="15" spans="1:9" ht="14.4" customHeight="1" x14ac:dyDescent="0.3">
      <c r="A15" s="18">
        <v>5</v>
      </c>
      <c r="B15" s="19" t="s">
        <v>104</v>
      </c>
      <c r="C15" s="19">
        <v>252</v>
      </c>
      <c r="D15" s="20">
        <v>6.0143198090692122E-2</v>
      </c>
      <c r="E15" s="19">
        <v>95</v>
      </c>
      <c r="F15" s="20">
        <v>1.8860432797299979E-2</v>
      </c>
      <c r="G15" s="21">
        <v>1.6526315789473682</v>
      </c>
    </row>
    <row r="16" spans="1:9" ht="14.4" customHeight="1" x14ac:dyDescent="0.3">
      <c r="A16" s="22">
        <v>6</v>
      </c>
      <c r="B16" s="23" t="s">
        <v>100</v>
      </c>
      <c r="C16" s="23">
        <v>202</v>
      </c>
      <c r="D16" s="24">
        <v>4.8210023866348449E-2</v>
      </c>
      <c r="E16" s="23">
        <v>133</v>
      </c>
      <c r="F16" s="24">
        <v>2.6404605916219973E-2</v>
      </c>
      <c r="G16" s="25">
        <v>0.51879699248120303</v>
      </c>
    </row>
    <row r="17" spans="1:8" ht="14.4" customHeight="1" x14ac:dyDescent="0.3">
      <c r="A17" s="18">
        <v>7</v>
      </c>
      <c r="B17" s="19" t="s">
        <v>18</v>
      </c>
      <c r="C17" s="19">
        <v>199</v>
      </c>
      <c r="D17" s="20">
        <v>4.7494033412887826E-2</v>
      </c>
      <c r="E17" s="19">
        <v>209</v>
      </c>
      <c r="F17" s="20">
        <v>4.1492952154059959E-2</v>
      </c>
      <c r="G17" s="21">
        <v>-4.7846889952153138E-2</v>
      </c>
    </row>
    <row r="18" spans="1:8" ht="14.4" customHeight="1" x14ac:dyDescent="0.3">
      <c r="A18" s="22">
        <v>8</v>
      </c>
      <c r="B18" s="23" t="s">
        <v>99</v>
      </c>
      <c r="C18" s="23">
        <v>145</v>
      </c>
      <c r="D18" s="24">
        <v>3.4606205250596656E-2</v>
      </c>
      <c r="E18" s="23">
        <v>257</v>
      </c>
      <c r="F18" s="24">
        <v>5.1022433988485209E-2</v>
      </c>
      <c r="G18" s="25">
        <v>-0.43579766536964981</v>
      </c>
    </row>
    <row r="19" spans="1:8" ht="14.4" customHeight="1" x14ac:dyDescent="0.3">
      <c r="A19" s="18">
        <v>9</v>
      </c>
      <c r="B19" s="19" t="s">
        <v>103</v>
      </c>
      <c r="C19" s="19">
        <v>117</v>
      </c>
      <c r="D19" s="20">
        <v>2.7923627684964199E-2</v>
      </c>
      <c r="E19" s="19">
        <v>91</v>
      </c>
      <c r="F19" s="20">
        <v>1.8066309311097876E-2</v>
      </c>
      <c r="G19" s="21">
        <v>0.28571428571428581</v>
      </c>
    </row>
    <row r="20" spans="1:8" ht="14.4" customHeight="1" x14ac:dyDescent="0.3">
      <c r="A20" s="22">
        <v>10</v>
      </c>
      <c r="B20" s="23" t="s">
        <v>22</v>
      </c>
      <c r="C20" s="23">
        <v>86</v>
      </c>
      <c r="D20" s="24">
        <v>2.052505966587112E-2</v>
      </c>
      <c r="E20" s="23">
        <v>83</v>
      </c>
      <c r="F20" s="24">
        <v>1.6478062338693669E-2</v>
      </c>
      <c r="G20" s="25">
        <v>3.6144578313253017E-2</v>
      </c>
    </row>
    <row r="21" spans="1:8" ht="14.4" customHeight="1" x14ac:dyDescent="0.3">
      <c r="A21" s="18">
        <v>11</v>
      </c>
      <c r="B21" s="19" t="s">
        <v>105</v>
      </c>
      <c r="C21" s="19">
        <v>85</v>
      </c>
      <c r="D21" s="20">
        <v>2.028639618138425E-2</v>
      </c>
      <c r="E21" s="19">
        <v>102</v>
      </c>
      <c r="F21" s="20">
        <v>2.0250148898153662E-2</v>
      </c>
      <c r="G21" s="21">
        <v>-0.16666666666666663</v>
      </c>
    </row>
    <row r="22" spans="1:8" ht="14.4" customHeight="1" x14ac:dyDescent="0.3">
      <c r="A22" s="22">
        <v>12</v>
      </c>
      <c r="B22" s="23" t="s">
        <v>101</v>
      </c>
      <c r="C22" s="23">
        <v>79</v>
      </c>
      <c r="D22" s="24">
        <v>1.8854415274463007E-2</v>
      </c>
      <c r="E22" s="23">
        <v>175</v>
      </c>
      <c r="F22" s="24">
        <v>3.4742902521342066E-2</v>
      </c>
      <c r="G22" s="25">
        <v>-0.5485714285714286</v>
      </c>
    </row>
    <row r="23" spans="1:8" ht="14.4" customHeight="1" x14ac:dyDescent="0.3">
      <c r="A23" s="18">
        <v>13</v>
      </c>
      <c r="B23" s="19" t="s">
        <v>109</v>
      </c>
      <c r="C23" s="19">
        <v>71</v>
      </c>
      <c r="D23" s="20">
        <v>1.694510739856802E-2</v>
      </c>
      <c r="E23" s="19">
        <v>69</v>
      </c>
      <c r="F23" s="20">
        <v>1.3698630136986301E-2</v>
      </c>
      <c r="G23" s="21">
        <v>2.8985507246376718E-2</v>
      </c>
    </row>
    <row r="24" spans="1:8" ht="14.4" customHeight="1" x14ac:dyDescent="0.3">
      <c r="A24" s="22">
        <v>14</v>
      </c>
      <c r="B24" s="23" t="s">
        <v>102</v>
      </c>
      <c r="C24" s="23">
        <v>64</v>
      </c>
      <c r="D24" s="24">
        <v>1.5274463007159905E-2</v>
      </c>
      <c r="E24" s="23">
        <v>88</v>
      </c>
      <c r="F24" s="24">
        <v>1.7470716696446297E-2</v>
      </c>
      <c r="G24" s="25">
        <v>-0.27272727272727271</v>
      </c>
    </row>
    <row r="25" spans="1:8" ht="14.4" customHeight="1" x14ac:dyDescent="0.3">
      <c r="A25" s="18">
        <v>15</v>
      </c>
      <c r="B25" s="19" t="s">
        <v>106</v>
      </c>
      <c r="C25" s="19">
        <v>44</v>
      </c>
      <c r="D25" s="20">
        <v>1.0501193317422435E-2</v>
      </c>
      <c r="E25" s="19">
        <v>126</v>
      </c>
      <c r="F25" s="20">
        <v>2.501488981536629E-2</v>
      </c>
      <c r="G25" s="21">
        <v>-0.65079365079365081</v>
      </c>
    </row>
    <row r="26" spans="1:8" ht="14.4" customHeight="1" x14ac:dyDescent="0.3">
      <c r="A26" s="42"/>
      <c r="B26" s="43" t="s">
        <v>111</v>
      </c>
      <c r="C26" s="43">
        <f>C27-SUM(C11:C25)</f>
        <v>505</v>
      </c>
      <c r="D26" s="44">
        <f>C26/C27</f>
        <v>0.12052505966587113</v>
      </c>
      <c r="E26" s="43">
        <f>E27-SUM(E11:E25)</f>
        <v>453</v>
      </c>
      <c r="F26" s="44">
        <f>E26/E27</f>
        <v>8.9934484812388332E-2</v>
      </c>
      <c r="G26" s="45">
        <f>C26/E26-1</f>
        <v>0.11479028697571736</v>
      </c>
    </row>
    <row r="27" spans="1:8" x14ac:dyDescent="0.3">
      <c r="A27" s="32"/>
      <c r="B27" s="33" t="s">
        <v>112</v>
      </c>
      <c r="C27" s="33">
        <v>4190</v>
      </c>
      <c r="D27" s="34">
        <v>1</v>
      </c>
      <c r="E27" s="33">
        <v>5037</v>
      </c>
      <c r="F27" s="34">
        <v>1.0000000000000004</v>
      </c>
      <c r="G27" s="35">
        <v>-0.16815564820329565</v>
      </c>
    </row>
    <row r="28" spans="1:8" x14ac:dyDescent="0.3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53</v>
      </c>
      <c r="B29" s="7"/>
      <c r="C29" s="7"/>
      <c r="D29" s="7"/>
      <c r="E29" s="7"/>
      <c r="F29" s="7"/>
      <c r="G29" s="7"/>
    </row>
    <row r="30" spans="1:8" x14ac:dyDescent="0.3">
      <c r="A30" s="8" t="s">
        <v>52</v>
      </c>
      <c r="B30" s="7"/>
      <c r="C30" s="7"/>
      <c r="D30" s="7"/>
      <c r="E30" s="7"/>
      <c r="F30" s="7"/>
      <c r="G30" s="7"/>
    </row>
    <row r="50" spans="1:1" x14ac:dyDescent="0.3">
      <c r="A50" s="1"/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3">
        <v>45574</v>
      </c>
    </row>
    <row r="2" spans="1:7" x14ac:dyDescent="0.25">
      <c r="A2" s="86" t="s">
        <v>35</v>
      </c>
      <c r="B2" s="86"/>
      <c r="C2" s="86"/>
      <c r="D2" s="86"/>
      <c r="E2" s="86"/>
      <c r="F2" s="86"/>
      <c r="G2" s="86"/>
    </row>
    <row r="3" spans="1:7" x14ac:dyDescent="0.25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5">
      <c r="A4" s="11"/>
      <c r="B4" s="11"/>
      <c r="C4" s="11"/>
      <c r="D4" s="11"/>
      <c r="E4" s="11"/>
      <c r="F4" s="11"/>
      <c r="G4" s="13" t="s">
        <v>110</v>
      </c>
    </row>
    <row r="5" spans="1:7" ht="14.4" customHeight="1" x14ac:dyDescent="0.25">
      <c r="A5" s="88" t="s">
        <v>0</v>
      </c>
      <c r="B5" s="88" t="s">
        <v>1</v>
      </c>
      <c r="C5" s="90" t="s">
        <v>123</v>
      </c>
      <c r="D5" s="90"/>
      <c r="E5" s="90"/>
      <c r="F5" s="90"/>
      <c r="G5" s="90"/>
    </row>
    <row r="6" spans="1:7" ht="15" customHeight="1" x14ac:dyDescent="0.25">
      <c r="A6" s="89"/>
      <c r="B6" s="89"/>
      <c r="C6" s="91" t="s">
        <v>124</v>
      </c>
      <c r="D6" s="91"/>
      <c r="E6" s="91"/>
      <c r="F6" s="91"/>
      <c r="G6" s="91"/>
    </row>
    <row r="7" spans="1:7" ht="1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7" ht="15" customHeight="1" x14ac:dyDescent="0.25">
      <c r="A8" s="99" t="s">
        <v>4</v>
      </c>
      <c r="B8" s="99" t="s">
        <v>5</v>
      </c>
      <c r="C8" s="92"/>
      <c r="D8" s="92"/>
      <c r="E8" s="92"/>
      <c r="F8" s="92"/>
      <c r="G8" s="94"/>
    </row>
    <row r="9" spans="1:7" ht="1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7" ht="1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7" x14ac:dyDescent="0.25">
      <c r="A11" s="18">
        <v>1</v>
      </c>
      <c r="B11" s="19" t="s">
        <v>38</v>
      </c>
      <c r="C11" s="46">
        <v>891</v>
      </c>
      <c r="D11" s="20">
        <v>0.15176290240163515</v>
      </c>
      <c r="E11" s="46">
        <v>1212</v>
      </c>
      <c r="F11" s="20">
        <v>0.16882574174676138</v>
      </c>
      <c r="G11" s="21">
        <v>-0.26485148514851486</v>
      </c>
    </row>
    <row r="12" spans="1:7" x14ac:dyDescent="0.25">
      <c r="A12" s="22">
        <v>2</v>
      </c>
      <c r="B12" s="23" t="s">
        <v>37</v>
      </c>
      <c r="C12" s="47">
        <v>732</v>
      </c>
      <c r="D12" s="24">
        <v>0.12468063362289218</v>
      </c>
      <c r="E12" s="47">
        <v>1208</v>
      </c>
      <c r="F12" s="24">
        <v>0.1682685610809305</v>
      </c>
      <c r="G12" s="25">
        <v>-0.39403973509933776</v>
      </c>
    </row>
    <row r="13" spans="1:7" x14ac:dyDescent="0.25">
      <c r="A13" s="18">
        <v>3</v>
      </c>
      <c r="B13" s="19" t="s">
        <v>43</v>
      </c>
      <c r="C13" s="46">
        <v>705</v>
      </c>
      <c r="D13" s="20">
        <v>0.1200817577925396</v>
      </c>
      <c r="E13" s="46">
        <v>805</v>
      </c>
      <c r="F13" s="20">
        <v>0.11213260899846775</v>
      </c>
      <c r="G13" s="21">
        <v>-0.12422360248447206</v>
      </c>
    </row>
    <row r="14" spans="1:7" x14ac:dyDescent="0.25">
      <c r="A14" s="22">
        <v>4</v>
      </c>
      <c r="B14" s="23" t="s">
        <v>41</v>
      </c>
      <c r="C14" s="47">
        <v>490</v>
      </c>
      <c r="D14" s="24">
        <v>8.3461079884176462E-2</v>
      </c>
      <c r="E14" s="47">
        <v>595</v>
      </c>
      <c r="F14" s="24">
        <v>8.2880624042345724E-2</v>
      </c>
      <c r="G14" s="25">
        <v>-0.17647058823529416</v>
      </c>
    </row>
    <row r="15" spans="1:7" x14ac:dyDescent="0.25">
      <c r="A15" s="18">
        <v>5</v>
      </c>
      <c r="B15" s="19" t="s">
        <v>40</v>
      </c>
      <c r="C15" s="46">
        <v>443</v>
      </c>
      <c r="D15" s="20">
        <v>7.5455629364673815E-2</v>
      </c>
      <c r="E15" s="46">
        <v>447</v>
      </c>
      <c r="F15" s="20">
        <v>6.226493940660259E-2</v>
      </c>
      <c r="G15" s="21">
        <v>-8.9485458612975632E-3</v>
      </c>
    </row>
    <row r="16" spans="1:7" x14ac:dyDescent="0.25">
      <c r="A16" s="22">
        <v>6</v>
      </c>
      <c r="B16" s="23" t="s">
        <v>42</v>
      </c>
      <c r="C16" s="47">
        <v>377</v>
      </c>
      <c r="D16" s="24">
        <v>6.4213932890478623E-2</v>
      </c>
      <c r="E16" s="47">
        <v>311</v>
      </c>
      <c r="F16" s="24">
        <v>4.3320796768352141E-2</v>
      </c>
      <c r="G16" s="25">
        <v>0.21221864951768499</v>
      </c>
    </row>
    <row r="17" spans="1:8" x14ac:dyDescent="0.25">
      <c r="A17" s="18">
        <v>7</v>
      </c>
      <c r="B17" s="19" t="s">
        <v>57</v>
      </c>
      <c r="C17" s="46">
        <v>339</v>
      </c>
      <c r="D17" s="20">
        <v>5.774144098109351E-2</v>
      </c>
      <c r="E17" s="46">
        <v>370</v>
      </c>
      <c r="F17" s="20">
        <v>5.1539211589357849E-2</v>
      </c>
      <c r="G17" s="21">
        <v>-8.3783783783783816E-2</v>
      </c>
    </row>
    <row r="18" spans="1:8" x14ac:dyDescent="0.25">
      <c r="A18" s="22">
        <v>8</v>
      </c>
      <c r="B18" s="23" t="s">
        <v>89</v>
      </c>
      <c r="C18" s="47">
        <v>259</v>
      </c>
      <c r="D18" s="24">
        <v>4.4115142224493274E-2</v>
      </c>
      <c r="E18" s="47">
        <v>252</v>
      </c>
      <c r="F18" s="24">
        <v>3.5102381947346425E-2</v>
      </c>
      <c r="G18" s="25">
        <v>2.7777777777777679E-2</v>
      </c>
    </row>
    <row r="19" spans="1:8" x14ac:dyDescent="0.25">
      <c r="A19" s="18">
        <v>9</v>
      </c>
      <c r="B19" s="19" t="s">
        <v>63</v>
      </c>
      <c r="C19" s="46">
        <v>256</v>
      </c>
      <c r="D19" s="20">
        <v>4.3604156021120763E-2</v>
      </c>
      <c r="E19" s="46">
        <v>242</v>
      </c>
      <c r="F19" s="20">
        <v>3.3709430282769189E-2</v>
      </c>
      <c r="G19" s="21">
        <v>5.7851239669421517E-2</v>
      </c>
    </row>
    <row r="20" spans="1:8" x14ac:dyDescent="0.25">
      <c r="A20" s="22">
        <v>10</v>
      </c>
      <c r="B20" s="23" t="s">
        <v>45</v>
      </c>
      <c r="C20" s="47">
        <v>241</v>
      </c>
      <c r="D20" s="24">
        <v>4.104922500425822E-2</v>
      </c>
      <c r="E20" s="47">
        <v>355</v>
      </c>
      <c r="F20" s="24">
        <v>4.944978409249199E-2</v>
      </c>
      <c r="G20" s="25">
        <v>-0.3211267605633803</v>
      </c>
    </row>
    <row r="21" spans="1:8" x14ac:dyDescent="0.25">
      <c r="A21" s="18">
        <v>11</v>
      </c>
      <c r="B21" s="19" t="s">
        <v>44</v>
      </c>
      <c r="C21" s="46">
        <v>206</v>
      </c>
      <c r="D21" s="20">
        <v>3.5087719298245612E-2</v>
      </c>
      <c r="E21" s="46">
        <v>311</v>
      </c>
      <c r="F21" s="20">
        <v>4.3320796768352141E-2</v>
      </c>
      <c r="G21" s="21">
        <v>-0.33762057877813501</v>
      </c>
    </row>
    <row r="22" spans="1:8" x14ac:dyDescent="0.25">
      <c r="A22" s="22">
        <v>12</v>
      </c>
      <c r="B22" s="23" t="s">
        <v>85</v>
      </c>
      <c r="C22" s="47">
        <v>136</v>
      </c>
      <c r="D22" s="24">
        <v>2.3164707886220406E-2</v>
      </c>
      <c r="E22" s="47">
        <v>115</v>
      </c>
      <c r="F22" s="24">
        <v>1.6018944142638252E-2</v>
      </c>
      <c r="G22" s="25">
        <v>0.18260869565217397</v>
      </c>
    </row>
    <row r="23" spans="1:8" x14ac:dyDescent="0.25">
      <c r="A23" s="18">
        <v>13</v>
      </c>
      <c r="B23" s="19" t="s">
        <v>88</v>
      </c>
      <c r="C23" s="46">
        <v>130</v>
      </c>
      <c r="D23" s="20">
        <v>2.2142735479475387E-2</v>
      </c>
      <c r="E23" s="46">
        <v>189</v>
      </c>
      <c r="F23" s="20">
        <v>2.6326786460509819E-2</v>
      </c>
      <c r="G23" s="21">
        <v>-0.31216931216931221</v>
      </c>
    </row>
    <row r="24" spans="1:8" x14ac:dyDescent="0.25">
      <c r="A24" s="22">
        <v>14</v>
      </c>
      <c r="B24" s="23" t="s">
        <v>39</v>
      </c>
      <c r="C24" s="47">
        <v>111</v>
      </c>
      <c r="D24" s="24">
        <v>1.890648952478283E-2</v>
      </c>
      <c r="E24" s="47">
        <v>233</v>
      </c>
      <c r="F24" s="24">
        <v>3.2455773784649672E-2</v>
      </c>
      <c r="G24" s="25">
        <v>-0.5236051502145922</v>
      </c>
    </row>
    <row r="25" spans="1:8" x14ac:dyDescent="0.25">
      <c r="A25" s="18">
        <v>15</v>
      </c>
      <c r="B25" s="19" t="s">
        <v>117</v>
      </c>
      <c r="C25" s="46">
        <v>89</v>
      </c>
      <c r="D25" s="20">
        <v>1.5159257366717764E-2</v>
      </c>
      <c r="E25" s="46">
        <v>61</v>
      </c>
      <c r="F25" s="20">
        <v>8.497005153921159E-3</v>
      </c>
      <c r="G25" s="21">
        <v>0.45901639344262302</v>
      </c>
    </row>
    <row r="26" spans="1:8" hidden="1" x14ac:dyDescent="0.25">
      <c r="A26" s="18"/>
      <c r="B26" s="19"/>
      <c r="C26" s="46"/>
      <c r="D26" s="27"/>
      <c r="E26" s="46"/>
      <c r="F26" s="27"/>
      <c r="G26" s="27"/>
    </row>
    <row r="27" spans="1:8" x14ac:dyDescent="0.25">
      <c r="A27" s="41"/>
      <c r="B27" s="29" t="s">
        <v>111</v>
      </c>
      <c r="C27" s="48">
        <f>C28-SUM(C11:C25)</f>
        <v>466</v>
      </c>
      <c r="D27" s="30">
        <f>C27/C28</f>
        <v>7.9373190257196385E-2</v>
      </c>
      <c r="E27" s="48">
        <f>E28-SUM(E11:E25)</f>
        <v>473</v>
      </c>
      <c r="F27" s="30">
        <f>E27/E28</f>
        <v>6.5886613734503413E-2</v>
      </c>
      <c r="G27" s="31">
        <f>C27/E27-1</f>
        <v>-1.4799154334038001E-2</v>
      </c>
    </row>
    <row r="28" spans="1:8" x14ac:dyDescent="0.25">
      <c r="A28" s="32"/>
      <c r="B28" s="33" t="s">
        <v>112</v>
      </c>
      <c r="C28" s="49">
        <v>5871</v>
      </c>
      <c r="D28" s="34">
        <v>1</v>
      </c>
      <c r="E28" s="49">
        <v>7179</v>
      </c>
      <c r="F28" s="34">
        <v>1</v>
      </c>
      <c r="G28" s="35">
        <v>-0.18219807772670293</v>
      </c>
    </row>
    <row r="29" spans="1:8" x14ac:dyDescent="0.25">
      <c r="A29" s="50" t="s">
        <v>90</v>
      </c>
      <c r="H29" s="50"/>
    </row>
    <row r="30" spans="1:8" x14ac:dyDescent="0.25">
      <c r="A30" s="9" t="s">
        <v>46</v>
      </c>
    </row>
    <row r="31" spans="1:8" x14ac:dyDescent="0.25">
      <c r="A31" s="7" t="s">
        <v>53</v>
      </c>
    </row>
    <row r="32" spans="1:8" x14ac:dyDescent="0.25">
      <c r="A32" s="51" t="s">
        <v>91</v>
      </c>
    </row>
    <row r="33" spans="1:1" x14ac:dyDescent="0.25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2024-10-08T17:19:48Z</dcterms:modified>
</cp:coreProperties>
</file>