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6\PIN\"/>
    </mc:Choice>
  </mc:AlternateContent>
  <xr:revisionPtr revIDLastSave="0" documentId="13_ncr:1_{5BFE2689-39E5-441E-885C-105010BAC7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G31" i="12" s="1"/>
  <c r="E31" i="14"/>
  <c r="F31" i="14" s="1"/>
  <c r="C31" i="14"/>
  <c r="G31" i="14" s="1"/>
  <c r="D31" i="12" l="1"/>
  <c r="G31" i="13"/>
  <c r="D31" i="14"/>
  <c r="G26" i="15"/>
  <c r="G27" i="19"/>
</calcChain>
</file>

<file path=xl/sharedStrings.xml><?xml version="1.0" encoding="utf-8"?>
<sst xmlns="http://schemas.openxmlformats.org/spreadsheetml/2006/main" count="257" uniqueCount="131">
  <si>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</si>
  <si>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</si>
  <si>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</si>
  <si>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</si>
  <si>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</si>
  <si>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</si>
  <si>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</si>
  <si>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</si>
  <si>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</si>
  <si>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</si>
  <si>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</si>
  <si>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</si>
  <si>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</si>
  <si>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</si>
  <si>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</si>
  <si>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</si>
  <si>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</si>
  <si>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</si>
  <si>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</si>
  <si>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</si>
  <si>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</si>
  <si>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</si>
  <si>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</si>
  <si>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</si>
  <si>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</si>
  <si>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</si>
  <si>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</si>
  <si>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</si>
  <si>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</si>
  <si>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</si>
  <si>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</si>
  <si>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</si>
  <si>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</si>
  <si>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</si>
  <si>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</si>
  <si>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</si>
  <si>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</si>
  <si>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</si>
  <si>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</si>
  <si>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</si>
  <si>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</si>
  <si>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</si>
  <si>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</si>
  <si>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</si>
  <si>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</si>
  <si>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</si>
  <si>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</si>
  <si>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</si>
  <si>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</si>
  <si>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</si>
  <si>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</si>
  <si>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</si>
  <si>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</si>
  <si>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</si>
  <si>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</si>
  <si>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</si>
  <si>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</si>
  <si>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</si>
  <si>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</si>
  <si>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</si>
  <si>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</si>
  <si>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</si>
  <si>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</si>
  <si>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</si>
  <si>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</si>
  <si>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</si>
  <si>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</si>
  <si>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</si>
  <si>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</si>
  <si>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</si>
  <si>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</si>
  <si>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</si>
  <si>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</si>
  <si>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</si>
  <si>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</si>
  <si>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</si>
  <si>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</si>
  <si>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</si>
  <si>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</si>
  <si>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</si>
  <si>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</si>
  <si>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</si>
  <si>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</si>
  <si>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</si>
  <si>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</si>
  <si>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</si>
  <si>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</si>
  <si>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</si>
  <si>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</si>
  <si>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</si>
  <si>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</si>
  <si>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</si>
  <si>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</si>
  <si>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</si>
  <si>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</si>
  <si>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</si>
  <si>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</si>
  <si>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</si>
  <si>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</si>
  <si>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</si>
  <si>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</si>
  <si>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</si>
  <si>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</si>
  <si>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</si>
  <si>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</si>
  <si>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</si>
  <si>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</si>
  <si>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</si>
  <si>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</si>
  <si>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</si>
  <si>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</si>
  <si>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</si>
  <si>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</si>
  <si>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</si>
  <si>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CHEREAU</t>
  </si>
  <si>
    <t>MHS</t>
  </si>
  <si>
    <t>D-TEC</t>
  </si>
  <si>
    <t>MER</t>
  </si>
  <si>
    <t>MIRO-CAR1</t>
  </si>
  <si>
    <t>LANDINI</t>
  </si>
  <si>
    <t>FFB FELDBINDER</t>
  </si>
  <si>
    <t>GT TRAILERS/GNIOTPOL</t>
  </si>
  <si>
    <t>CIMC</t>
  </si>
  <si>
    <t>STAS</t>
  </si>
  <si>
    <t>2024
Cze</t>
  </si>
  <si>
    <t>2023
Cze</t>
  </si>
  <si>
    <t>2024
Sty - Cze</t>
  </si>
  <si>
    <t>2023
Sty - Cze</t>
  </si>
  <si>
    <t>Rok narastająco Styczeń - Czerwiec</t>
  </si>
  <si>
    <t>YTD January - June</t>
  </si>
  <si>
    <t>BLYSS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</si>
</sst>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  <xf numFmtId="0" fontId="33" fillId="3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99060</xdr:rowOff>
    </xdr:from>
    <xdr:to>
      <xdr:col>11</xdr:col>
      <xdr:colOff>198120</xdr:colOff>
      <xdr:row>76</xdr:row>
      <xdr:rowOff>91440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18C96F-44E5-B886-442F-00C0414B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2614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30479</xdr:rowOff>
    </xdr:from>
    <xdr:to>
      <xdr:col>7</xdr:col>
      <xdr:colOff>327660</xdr:colOff>
      <xdr:row>59</xdr:row>
      <xdr:rowOff>39452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A563E21-2F1E-68D1-2ED7-88EFFC18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85559"/>
          <a:ext cx="6446520" cy="439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22</xdr:col>
      <xdr:colOff>220980</xdr:colOff>
      <xdr:row>52</xdr:row>
      <xdr:rowOff>167640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352FAB7-79FC-7E40-4FCB-0B015F3E4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674370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7213</xdr:colOff>
      <xdr:row>57</xdr:row>
      <xdr:rowOff>144780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44BA473-F97B-F556-696E-0F43A3BE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77940"/>
          <a:ext cx="6126073" cy="418338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22</xdr:col>
      <xdr:colOff>220980</xdr:colOff>
      <xdr:row>77</xdr:row>
      <xdr:rowOff>38100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F8E1867-2D2A-F405-80DE-1B898FDA3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6080" y="10965180"/>
          <a:ext cx="8755380" cy="31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104108</xdr:rowOff>
    </xdr:from>
    <xdr:to>
      <xdr:col>7</xdr:col>
      <xdr:colOff>30479</xdr:colOff>
      <xdr:row>81</xdr:row>
      <xdr:rowOff>135849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9044AF0-8D06-BF42-6781-7698F61F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03528"/>
          <a:ext cx="6149339" cy="4237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49</xdr:row>
      <xdr:rowOff>180051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05424D-F7B7-226B-01F8-4EAF44F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7848600" cy="2854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2007D54-402F-4FC0-AE12-CC062761E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3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244489D-CFC8-80F1-020C-0E0C5CD6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>
      <selection activeCell="A10" sqref="A10"/>
    </sheetView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83</v>
      </c>
      <c r="G1" s="53">
        <v>45478</v>
      </c>
    </row>
    <row r="2" spans="1:7" x14ac:dyDescent="0.2">
      <c r="G2" s="54" t="s">
        <v>71</v>
      </c>
    </row>
    <row r="3" spans="1:7" ht="26.1" customHeight="1" x14ac:dyDescent="0.2">
      <c r="A3" s="95" t="s">
        <v>82</v>
      </c>
      <c r="B3" s="95"/>
      <c r="C3" s="95"/>
      <c r="D3" s="95"/>
      <c r="E3" s="95"/>
      <c r="F3" s="95"/>
      <c r="G3" s="95"/>
    </row>
    <row r="4" spans="1:7" ht="26.1" customHeight="1" x14ac:dyDescent="0.2">
      <c r="A4" s="55"/>
      <c r="B4" s="99" t="s">
        <v>124</v>
      </c>
      <c r="C4" s="99" t="s">
        <v>125</v>
      </c>
      <c r="D4" s="100" t="s">
        <v>69</v>
      </c>
      <c r="E4" s="99" t="s">
        <v>126</v>
      </c>
      <c r="F4" s="99" t="s">
        <v>127</v>
      </c>
      <c r="G4" s="100" t="s">
        <v>69</v>
      </c>
    </row>
    <row r="5" spans="1:7" ht="26.1" customHeight="1" x14ac:dyDescent="0.2">
      <c r="A5" s="96" t="s">
        <v>81</v>
      </c>
      <c r="B5" s="97">
        <v>6034</v>
      </c>
      <c r="C5" s="97">
        <v>5835</v>
      </c>
      <c r="D5" s="98">
        <v>3.4104541559554447E-2</v>
      </c>
      <c r="E5" s="97">
        <v>34866</v>
      </c>
      <c r="F5" s="97">
        <v>32762</v>
      </c>
      <c r="G5" s="98">
        <v>6.4220743544350256E-2</v>
      </c>
    </row>
    <row r="6" spans="1:7" ht="26.1" customHeight="1" x14ac:dyDescent="0.2">
      <c r="A6" s="59" t="s">
        <v>80</v>
      </c>
      <c r="B6" s="60">
        <v>1118</v>
      </c>
      <c r="C6" s="60">
        <v>1058</v>
      </c>
      <c r="D6" s="61">
        <v>5.6710775047259077E-2</v>
      </c>
      <c r="E6" s="60">
        <v>6672</v>
      </c>
      <c r="F6" s="60">
        <v>6066</v>
      </c>
      <c r="G6" s="61">
        <v>9.9901088031651764E-2</v>
      </c>
    </row>
    <row r="7" spans="1:7" ht="26.1" customHeight="1" x14ac:dyDescent="0.2">
      <c r="A7" s="62" t="s">
        <v>79</v>
      </c>
      <c r="B7" s="63">
        <v>210</v>
      </c>
      <c r="C7" s="63">
        <v>272</v>
      </c>
      <c r="D7" s="64">
        <v>-0.2279411764705882</v>
      </c>
      <c r="E7" s="63">
        <v>1229</v>
      </c>
      <c r="F7" s="63">
        <v>1247</v>
      </c>
      <c r="G7" s="64">
        <v>-1.4434643143544479E-2</v>
      </c>
    </row>
    <row r="8" spans="1:7" ht="26.1" customHeight="1" x14ac:dyDescent="0.2">
      <c r="A8" s="59" t="s">
        <v>78</v>
      </c>
      <c r="B8" s="60">
        <v>4117</v>
      </c>
      <c r="C8" s="60">
        <v>3861</v>
      </c>
      <c r="D8" s="61">
        <v>6.6304066304066378E-2</v>
      </c>
      <c r="E8" s="60">
        <v>24452</v>
      </c>
      <c r="F8" s="60">
        <v>22201</v>
      </c>
      <c r="G8" s="61">
        <v>0.10139182919688294</v>
      </c>
    </row>
    <row r="9" spans="1:7" ht="26.1" customHeight="1" x14ac:dyDescent="0.2">
      <c r="A9" s="62" t="s">
        <v>77</v>
      </c>
      <c r="B9" s="63">
        <v>589</v>
      </c>
      <c r="C9" s="63">
        <v>644</v>
      </c>
      <c r="D9" s="64">
        <v>-8.5403726708074501E-2</v>
      </c>
      <c r="E9" s="63">
        <v>2513</v>
      </c>
      <c r="F9" s="63">
        <v>3246</v>
      </c>
      <c r="G9" s="64">
        <v>-0.22581638940234139</v>
      </c>
    </row>
    <row r="10" spans="1:7" ht="26.1" customHeight="1" x14ac:dyDescent="0.2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">
      <c r="A11" s="56" t="s">
        <v>75</v>
      </c>
      <c r="B11" s="57">
        <v>1625</v>
      </c>
      <c r="C11" s="57">
        <v>2253</v>
      </c>
      <c r="D11" s="58">
        <v>-0.2787394584997781</v>
      </c>
      <c r="E11" s="57">
        <v>8706</v>
      </c>
      <c r="F11" s="57">
        <v>12877</v>
      </c>
      <c r="G11" s="58">
        <v>-0.32391084880018639</v>
      </c>
    </row>
    <row r="12" spans="1:7" ht="26.1" customHeight="1" x14ac:dyDescent="0.2">
      <c r="A12" s="65" t="s">
        <v>74</v>
      </c>
      <c r="B12" s="66">
        <v>1624</v>
      </c>
      <c r="C12" s="66">
        <v>2250</v>
      </c>
      <c r="D12" s="67">
        <v>-0.27822222222222226</v>
      </c>
      <c r="E12" s="66">
        <v>8694</v>
      </c>
      <c r="F12" s="66">
        <v>12865</v>
      </c>
      <c r="G12" s="67">
        <v>-0.32421298095608242</v>
      </c>
    </row>
    <row r="13" spans="1:7" ht="26.1" customHeight="1" x14ac:dyDescent="0.2">
      <c r="A13" s="68" t="s">
        <v>73</v>
      </c>
      <c r="B13" s="69">
        <v>1</v>
      </c>
      <c r="C13" s="69">
        <v>3</v>
      </c>
      <c r="D13" s="70">
        <v>-0.66666666666666674</v>
      </c>
      <c r="E13" s="69">
        <v>12</v>
      </c>
      <c r="F13" s="69">
        <v>12</v>
      </c>
      <c r="G13" s="70">
        <v>0</v>
      </c>
    </row>
    <row r="14" spans="1:7" ht="26.1" customHeight="1" x14ac:dyDescent="0.2">
      <c r="A14" s="71" t="s">
        <v>72</v>
      </c>
      <c r="B14" s="72">
        <v>7659</v>
      </c>
      <c r="C14" s="72">
        <v>8088</v>
      </c>
      <c r="D14" s="73">
        <v>-5.3041543026706273E-2</v>
      </c>
      <c r="E14" s="72">
        <v>43572</v>
      </c>
      <c r="F14" s="72">
        <v>45639</v>
      </c>
      <c r="G14" s="73">
        <v>-4.5290212318411904E-2</v>
      </c>
    </row>
    <row r="15" spans="1:7" ht="14.25" customHeight="1" x14ac:dyDescent="0.2">
      <c r="A15" s="74" t="s">
        <v>10</v>
      </c>
    </row>
    <row r="16" spans="1:7" x14ac:dyDescent="0.2">
      <c r="A16" s="75" t="s">
        <v>51</v>
      </c>
    </row>
    <row r="17" spans="1:7" x14ac:dyDescent="0.2">
      <c r="A17" s="76" t="s">
        <v>52</v>
      </c>
    </row>
    <row r="18" spans="1:7" x14ac:dyDescent="0.2">
      <c r="A18" s="77"/>
    </row>
    <row r="20" spans="1:7" ht="26.1" customHeight="1" x14ac:dyDescent="0.2">
      <c r="A20" s="95" t="s">
        <v>70</v>
      </c>
      <c r="B20" s="95"/>
      <c r="C20" s="95"/>
      <c r="D20" s="95"/>
      <c r="E20" s="95"/>
      <c r="F20" s="95"/>
      <c r="G20" s="95"/>
    </row>
    <row r="21" spans="1:7" ht="26.1" customHeight="1" x14ac:dyDescent="0.2">
      <c r="A21" s="55"/>
      <c r="B21" s="99" t="s">
        <v>124</v>
      </c>
      <c r="C21" s="99" t="s">
        <v>125</v>
      </c>
      <c r="D21" s="100" t="s">
        <v>69</v>
      </c>
      <c r="E21" s="99" t="s">
        <v>126</v>
      </c>
      <c r="F21" s="99" t="s">
        <v>127</v>
      </c>
      <c r="G21" s="100" t="s">
        <v>69</v>
      </c>
    </row>
    <row r="22" spans="1:7" ht="26.1" customHeight="1" x14ac:dyDescent="0.2">
      <c r="A22" s="96" t="s">
        <v>86</v>
      </c>
      <c r="B22" s="97">
        <v>242</v>
      </c>
      <c r="C22" s="97">
        <v>276</v>
      </c>
      <c r="D22" s="98">
        <v>-0.12318840579710144</v>
      </c>
      <c r="E22" s="97">
        <v>1179</v>
      </c>
      <c r="F22" s="97">
        <v>1301</v>
      </c>
      <c r="G22" s="98">
        <v>-9.3774019984627199E-2</v>
      </c>
    </row>
    <row r="23" spans="1:7" ht="26.1" customHeight="1" x14ac:dyDescent="0.2">
      <c r="A23" s="65" t="s">
        <v>68</v>
      </c>
      <c r="B23" s="66">
        <v>241</v>
      </c>
      <c r="C23" s="66">
        <v>276</v>
      </c>
      <c r="D23" s="67">
        <v>-0.12681159420289856</v>
      </c>
      <c r="E23" s="66">
        <v>1172</v>
      </c>
      <c r="F23" s="66">
        <v>1297</v>
      </c>
      <c r="G23" s="67">
        <v>-9.6376252891287595E-2</v>
      </c>
    </row>
    <row r="24" spans="1:7" ht="26.1" customHeight="1" x14ac:dyDescent="0.2">
      <c r="A24" s="68" t="s">
        <v>67</v>
      </c>
      <c r="B24" s="69">
        <v>1</v>
      </c>
      <c r="C24" s="69">
        <v>0</v>
      </c>
      <c r="D24" s="70"/>
      <c r="E24" s="69">
        <v>7</v>
      </c>
      <c r="F24" s="69">
        <v>4</v>
      </c>
      <c r="G24" s="70">
        <v>0.75</v>
      </c>
    </row>
    <row r="25" spans="1:7" ht="26.1" customHeight="1" x14ac:dyDescent="0.2">
      <c r="A25" s="56" t="s">
        <v>87</v>
      </c>
      <c r="B25" s="57">
        <v>1622</v>
      </c>
      <c r="C25" s="57">
        <v>2253</v>
      </c>
      <c r="D25" s="58">
        <v>-0.28007101642254772</v>
      </c>
      <c r="E25" s="57">
        <v>8695</v>
      </c>
      <c r="F25" s="57">
        <v>12869</v>
      </c>
      <c r="G25" s="58">
        <v>-0.32434532597715438</v>
      </c>
    </row>
    <row r="26" spans="1:7" ht="26.1" customHeight="1" x14ac:dyDescent="0.2">
      <c r="A26" s="65" t="s">
        <v>66</v>
      </c>
      <c r="B26" s="66">
        <v>1622</v>
      </c>
      <c r="C26" s="66">
        <v>2250</v>
      </c>
      <c r="D26" s="67">
        <v>-0.27911111111111109</v>
      </c>
      <c r="E26" s="66">
        <v>8685</v>
      </c>
      <c r="F26" s="66">
        <v>12857</v>
      </c>
      <c r="G26" s="67">
        <v>-0.32449249436104843</v>
      </c>
    </row>
    <row r="27" spans="1:7" ht="26.1" customHeight="1" x14ac:dyDescent="0.2">
      <c r="A27" s="68" t="s">
        <v>65</v>
      </c>
      <c r="B27" s="69">
        <v>0</v>
      </c>
      <c r="C27" s="69">
        <v>3</v>
      </c>
      <c r="D27" s="70">
        <v>-1</v>
      </c>
      <c r="E27" s="69">
        <v>10</v>
      </c>
      <c r="F27" s="69">
        <v>12</v>
      </c>
      <c r="G27" s="70">
        <v>-0.16666666666666663</v>
      </c>
    </row>
    <row r="28" spans="1:7" ht="26.1" customHeight="1" x14ac:dyDescent="0.2">
      <c r="A28" s="71" t="s">
        <v>64</v>
      </c>
      <c r="B28" s="72">
        <v>1864</v>
      </c>
      <c r="C28" s="72">
        <v>2529</v>
      </c>
      <c r="D28" s="73">
        <v>-0.26294978252273626</v>
      </c>
      <c r="E28" s="72">
        <v>9874</v>
      </c>
      <c r="F28" s="72">
        <v>14170</v>
      </c>
      <c r="G28" s="73">
        <v>-0.30317572335920961</v>
      </c>
    </row>
    <row r="29" spans="1:7" x14ac:dyDescent="0.2">
      <c r="A29" s="78" t="s">
        <v>10</v>
      </c>
    </row>
    <row r="30" spans="1:7" x14ac:dyDescent="0.2">
      <c r="A30" s="75" t="s">
        <v>53</v>
      </c>
    </row>
    <row r="31" spans="1:7" x14ac:dyDescent="0.2">
      <c r="A31" s="76" t="s">
        <v>52</v>
      </c>
    </row>
    <row r="34" spans="2:2" x14ac:dyDescent="0.2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>
      <selection activeCell="E15" sqref="E15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45478</v>
      </c>
    </row>
    <row r="2" spans="1:10" ht="14.45" customHeight="1" x14ac:dyDescent="0.25">
      <c r="A2" s="80" t="s">
        <v>24</v>
      </c>
      <c r="B2" s="80"/>
      <c r="C2" s="80"/>
      <c r="D2" s="80"/>
      <c r="E2" s="80"/>
      <c r="F2" s="80"/>
      <c r="G2" s="80"/>
      <c r="H2" s="2"/>
      <c r="I2" s="2"/>
      <c r="J2" s="2"/>
    </row>
    <row r="3" spans="1:10" ht="14.45" customHeight="1" x14ac:dyDescent="0.25">
      <c r="A3" s="81" t="s">
        <v>23</v>
      </c>
      <c r="B3" s="81"/>
      <c r="C3" s="81"/>
      <c r="D3" s="81"/>
      <c r="E3" s="81"/>
      <c r="F3" s="81"/>
      <c r="G3" s="81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2" t="s">
        <v>0</v>
      </c>
      <c r="B5" s="82" t="s">
        <v>1</v>
      </c>
      <c r="C5" s="84" t="s">
        <v>128</v>
      </c>
      <c r="D5" s="84"/>
      <c r="E5" s="84"/>
      <c r="F5" s="84"/>
      <c r="G5" s="84"/>
    </row>
    <row r="6" spans="1:10" ht="14.45" customHeight="1" x14ac:dyDescent="0.25">
      <c r="A6" s="83"/>
      <c r="B6" s="83"/>
      <c r="C6" s="85" t="s">
        <v>129</v>
      </c>
      <c r="D6" s="85"/>
      <c r="E6" s="85"/>
      <c r="F6" s="85"/>
      <c r="G6" s="85"/>
    </row>
    <row r="7" spans="1:10" ht="14.45" customHeight="1" x14ac:dyDescent="0.25">
      <c r="A7" s="83"/>
      <c r="B7" s="83"/>
      <c r="C7" s="86">
        <v>2024</v>
      </c>
      <c r="D7" s="86"/>
      <c r="E7" s="86">
        <v>2023</v>
      </c>
      <c r="F7" s="86"/>
      <c r="G7" s="87" t="s">
        <v>3</v>
      </c>
    </row>
    <row r="8" spans="1:10" ht="14.45" customHeight="1" x14ac:dyDescent="0.25">
      <c r="A8" s="89" t="s">
        <v>4</v>
      </c>
      <c r="B8" s="89" t="s">
        <v>5</v>
      </c>
      <c r="C8" s="86"/>
      <c r="D8" s="86"/>
      <c r="E8" s="86"/>
      <c r="F8" s="86"/>
      <c r="G8" s="88"/>
    </row>
    <row r="9" spans="1:10" ht="14.45" customHeight="1" x14ac:dyDescent="0.25">
      <c r="A9" s="89"/>
      <c r="B9" s="89"/>
      <c r="C9" s="15" t="s">
        <v>6</v>
      </c>
      <c r="D9" s="14" t="s">
        <v>2</v>
      </c>
      <c r="E9" s="15" t="s">
        <v>6</v>
      </c>
      <c r="F9" s="14" t="s">
        <v>2</v>
      </c>
      <c r="G9" s="91" t="s">
        <v>7</v>
      </c>
    </row>
    <row r="10" spans="1:10" ht="14.45" customHeight="1" x14ac:dyDescent="0.25">
      <c r="A10" s="90"/>
      <c r="B10" s="90"/>
      <c r="C10" s="16" t="s">
        <v>8</v>
      </c>
      <c r="D10" s="17" t="s">
        <v>9</v>
      </c>
      <c r="E10" s="16" t="s">
        <v>8</v>
      </c>
      <c r="F10" s="17" t="s">
        <v>9</v>
      </c>
      <c r="G10" s="92"/>
    </row>
    <row r="11" spans="1:10" ht="14.45" customHeight="1" x14ac:dyDescent="0.25">
      <c r="A11" s="18">
        <v>1</v>
      </c>
      <c r="B11" s="19" t="s">
        <v>11</v>
      </c>
      <c r="C11" s="19">
        <v>1961</v>
      </c>
      <c r="D11" s="20">
        <v>0.19860239011545472</v>
      </c>
      <c r="E11" s="19">
        <v>3803</v>
      </c>
      <c r="F11" s="20">
        <v>0.26838390966831333</v>
      </c>
      <c r="G11" s="21">
        <v>-0.48435445700762558</v>
      </c>
    </row>
    <row r="12" spans="1:10" ht="14.45" customHeight="1" x14ac:dyDescent="0.25">
      <c r="A12" s="22">
        <v>2</v>
      </c>
      <c r="B12" s="23" t="s">
        <v>12</v>
      </c>
      <c r="C12" s="23">
        <v>1267</v>
      </c>
      <c r="D12" s="24">
        <v>0.12831679157383027</v>
      </c>
      <c r="E12" s="23">
        <v>2624</v>
      </c>
      <c r="F12" s="24">
        <v>0.18517995765702189</v>
      </c>
      <c r="G12" s="25">
        <v>-0.51714939024390238</v>
      </c>
    </row>
    <row r="13" spans="1:10" ht="14.45" customHeight="1" x14ac:dyDescent="0.25">
      <c r="A13" s="18">
        <v>3</v>
      </c>
      <c r="B13" s="19" t="s">
        <v>13</v>
      </c>
      <c r="C13" s="19">
        <v>1247</v>
      </c>
      <c r="D13" s="20">
        <v>0.12629127000202553</v>
      </c>
      <c r="E13" s="19">
        <v>2006</v>
      </c>
      <c r="F13" s="20">
        <v>0.14156669019054341</v>
      </c>
      <c r="G13" s="21">
        <v>-0.37836490528414757</v>
      </c>
    </row>
    <row r="14" spans="1:10" ht="14.45" customHeight="1" x14ac:dyDescent="0.25">
      <c r="A14" s="22">
        <v>4</v>
      </c>
      <c r="B14" s="23" t="s">
        <v>14</v>
      </c>
      <c r="C14" s="23">
        <v>1061</v>
      </c>
      <c r="D14" s="24">
        <v>0.10745391938424144</v>
      </c>
      <c r="E14" s="23">
        <v>808</v>
      </c>
      <c r="F14" s="24">
        <v>5.7021877205363447E-2</v>
      </c>
      <c r="G14" s="25">
        <v>0.31311881188118806</v>
      </c>
    </row>
    <row r="15" spans="1:10" ht="14.45" customHeight="1" x14ac:dyDescent="0.25">
      <c r="A15" s="18">
        <v>5</v>
      </c>
      <c r="B15" s="19" t="s">
        <v>47</v>
      </c>
      <c r="C15" s="19">
        <v>396</v>
      </c>
      <c r="D15" s="20">
        <v>4.0105327121733848E-2</v>
      </c>
      <c r="E15" s="19">
        <v>449</v>
      </c>
      <c r="F15" s="20">
        <v>3.1686661961891321E-2</v>
      </c>
      <c r="G15" s="21">
        <v>-0.1180400890868597</v>
      </c>
    </row>
    <row r="16" spans="1:10" ht="14.45" customHeight="1" x14ac:dyDescent="0.25">
      <c r="A16" s="22">
        <v>6</v>
      </c>
      <c r="B16" s="23" t="s">
        <v>15</v>
      </c>
      <c r="C16" s="23">
        <v>323</v>
      </c>
      <c r="D16" s="24">
        <v>3.2712173384646548E-2</v>
      </c>
      <c r="E16" s="23">
        <v>392</v>
      </c>
      <c r="F16" s="24">
        <v>2.7664079040225831E-2</v>
      </c>
      <c r="G16" s="25">
        <v>-0.17602040816326525</v>
      </c>
    </row>
    <row r="17" spans="1:8" ht="14.45" customHeight="1" x14ac:dyDescent="0.25">
      <c r="A17" s="18">
        <v>7</v>
      </c>
      <c r="B17" s="19" t="s">
        <v>19</v>
      </c>
      <c r="C17" s="19">
        <v>262</v>
      </c>
      <c r="D17" s="20">
        <v>2.6534332590642092E-2</v>
      </c>
      <c r="E17" s="19">
        <v>222</v>
      </c>
      <c r="F17" s="20">
        <v>1.5666901905434016E-2</v>
      </c>
      <c r="G17" s="21">
        <v>0.18018018018018012</v>
      </c>
    </row>
    <row r="18" spans="1:8" ht="14.45" customHeight="1" x14ac:dyDescent="0.25">
      <c r="A18" s="22">
        <v>8</v>
      </c>
      <c r="B18" s="23" t="s">
        <v>16</v>
      </c>
      <c r="C18" s="23">
        <v>260</v>
      </c>
      <c r="D18" s="24">
        <v>2.6331780433461616E-2</v>
      </c>
      <c r="E18" s="23">
        <v>326</v>
      </c>
      <c r="F18" s="24">
        <v>2.300635144671842E-2</v>
      </c>
      <c r="G18" s="25">
        <v>-0.2024539877300614</v>
      </c>
    </row>
    <row r="19" spans="1:8" ht="14.45" customHeight="1" x14ac:dyDescent="0.25">
      <c r="A19" s="18">
        <v>9</v>
      </c>
      <c r="B19" s="19" t="s">
        <v>18</v>
      </c>
      <c r="C19" s="19">
        <v>211</v>
      </c>
      <c r="D19" s="20">
        <v>2.1369252582540004E-2</v>
      </c>
      <c r="E19" s="19">
        <v>158</v>
      </c>
      <c r="F19" s="20">
        <v>1.1150317572335922E-2</v>
      </c>
      <c r="G19" s="21">
        <v>0.33544303797468356</v>
      </c>
    </row>
    <row r="20" spans="1:8" ht="14.45" customHeight="1" x14ac:dyDescent="0.25">
      <c r="A20" s="22">
        <v>10</v>
      </c>
      <c r="B20" s="23" t="s">
        <v>17</v>
      </c>
      <c r="C20" s="23">
        <v>182</v>
      </c>
      <c r="D20" s="24">
        <v>1.843224630342313E-2</v>
      </c>
      <c r="E20" s="23">
        <v>221</v>
      </c>
      <c r="F20" s="24">
        <v>1.5596330275229359E-2</v>
      </c>
      <c r="G20" s="25">
        <v>-0.17647058823529416</v>
      </c>
    </row>
    <row r="21" spans="1:8" ht="14.45" customHeight="1" x14ac:dyDescent="0.25">
      <c r="A21" s="18">
        <v>11</v>
      </c>
      <c r="B21" s="19" t="s">
        <v>20</v>
      </c>
      <c r="C21" s="19">
        <v>162</v>
      </c>
      <c r="D21" s="20">
        <v>1.6406724731618392E-2</v>
      </c>
      <c r="E21" s="19">
        <v>180</v>
      </c>
      <c r="F21" s="20">
        <v>1.2702893436838392E-2</v>
      </c>
      <c r="G21" s="21">
        <v>-9.9999999999999978E-2</v>
      </c>
    </row>
    <row r="22" spans="1:8" ht="14.45" customHeight="1" x14ac:dyDescent="0.25">
      <c r="A22" s="22">
        <v>12</v>
      </c>
      <c r="B22" s="23" t="s">
        <v>22</v>
      </c>
      <c r="C22" s="23">
        <v>158</v>
      </c>
      <c r="D22" s="24">
        <v>1.6001620417257445E-2</v>
      </c>
      <c r="E22" s="23">
        <v>222</v>
      </c>
      <c r="F22" s="24">
        <v>1.5666901905434016E-2</v>
      </c>
      <c r="G22" s="25">
        <v>-0.28828828828828834</v>
      </c>
    </row>
    <row r="23" spans="1:8" ht="14.45" customHeight="1" x14ac:dyDescent="0.25">
      <c r="A23" s="18">
        <v>13</v>
      </c>
      <c r="B23" s="19" t="s">
        <v>21</v>
      </c>
      <c r="C23" s="19">
        <v>139</v>
      </c>
      <c r="D23" s="20">
        <v>1.4077374924042941E-2</v>
      </c>
      <c r="E23" s="19">
        <v>233</v>
      </c>
      <c r="F23" s="20">
        <v>1.6443189837685251E-2</v>
      </c>
      <c r="G23" s="21">
        <v>-0.40343347639484983</v>
      </c>
    </row>
    <row r="24" spans="1:8" ht="14.45" customHeight="1" x14ac:dyDescent="0.25">
      <c r="A24" s="22">
        <v>14</v>
      </c>
      <c r="B24" s="23" t="s">
        <v>107</v>
      </c>
      <c r="C24" s="23">
        <v>106</v>
      </c>
      <c r="D24" s="24">
        <v>1.073526433056512E-2</v>
      </c>
      <c r="E24" s="23">
        <v>66</v>
      </c>
      <c r="F24" s="24">
        <v>4.6577275935074103E-3</v>
      </c>
      <c r="G24" s="25">
        <v>0.60606060606060597</v>
      </c>
    </row>
    <row r="25" spans="1:8" ht="14.45" customHeight="1" x14ac:dyDescent="0.25">
      <c r="A25" s="18">
        <v>15</v>
      </c>
      <c r="B25" s="19" t="s">
        <v>122</v>
      </c>
      <c r="C25" s="19">
        <v>105</v>
      </c>
      <c r="D25" s="26">
        <v>1.0633988251974884E-2</v>
      </c>
      <c r="E25" s="19">
        <v>120</v>
      </c>
      <c r="F25" s="26">
        <v>8.4685956245589278E-3</v>
      </c>
      <c r="G25" s="27">
        <v>-0.125</v>
      </c>
    </row>
    <row r="26" spans="1:8" ht="14.45" customHeight="1" x14ac:dyDescent="0.25">
      <c r="A26" s="22">
        <v>16</v>
      </c>
      <c r="B26" s="23" t="s">
        <v>84</v>
      </c>
      <c r="C26" s="23">
        <v>100</v>
      </c>
      <c r="D26" s="24">
        <v>1.0127607859023698E-2</v>
      </c>
      <c r="E26" s="23">
        <v>135</v>
      </c>
      <c r="F26" s="24">
        <v>9.5271700776287938E-3</v>
      </c>
      <c r="G26" s="25">
        <v>-0.2592592592592593</v>
      </c>
    </row>
    <row r="27" spans="1:8" ht="14.45" customHeight="1" x14ac:dyDescent="0.25">
      <c r="A27" s="18">
        <v>17</v>
      </c>
      <c r="B27" s="19" t="s">
        <v>48</v>
      </c>
      <c r="C27" s="19">
        <v>99</v>
      </c>
      <c r="D27" s="26">
        <v>1.0026331780433462E-2</v>
      </c>
      <c r="E27" s="19">
        <v>168</v>
      </c>
      <c r="F27" s="26">
        <v>1.1856033874382499E-2</v>
      </c>
      <c r="G27" s="27">
        <v>-0.4107142857142857</v>
      </c>
    </row>
    <row r="28" spans="1:8" ht="14.45" customHeight="1" x14ac:dyDescent="0.25">
      <c r="A28" s="22">
        <v>18</v>
      </c>
      <c r="B28" s="23" t="s">
        <v>116</v>
      </c>
      <c r="C28" s="23">
        <v>91</v>
      </c>
      <c r="D28" s="24">
        <v>9.2161231517115649E-3</v>
      </c>
      <c r="E28" s="23">
        <v>56</v>
      </c>
      <c r="F28" s="24">
        <v>3.952011291460833E-3</v>
      </c>
      <c r="G28" s="25">
        <v>0.625</v>
      </c>
    </row>
    <row r="29" spans="1:8" ht="14.45" customHeight="1" x14ac:dyDescent="0.25">
      <c r="A29" s="18">
        <v>19</v>
      </c>
      <c r="B29" s="19" t="s">
        <v>121</v>
      </c>
      <c r="C29" s="19">
        <v>90</v>
      </c>
      <c r="D29" s="26">
        <v>9.114847073121329E-3</v>
      </c>
      <c r="E29" s="19">
        <v>147</v>
      </c>
      <c r="F29" s="26">
        <v>1.0374029640084687E-2</v>
      </c>
      <c r="G29" s="27">
        <v>-0.38775510204081631</v>
      </c>
    </row>
    <row r="30" spans="1:8" ht="14.45" customHeight="1" x14ac:dyDescent="0.25">
      <c r="A30" s="22">
        <v>20</v>
      </c>
      <c r="B30" s="23" t="s">
        <v>115</v>
      </c>
      <c r="C30" s="23">
        <v>73</v>
      </c>
      <c r="D30" s="24">
        <v>7.3931537370872996E-3</v>
      </c>
      <c r="E30" s="23">
        <v>86</v>
      </c>
      <c r="F30" s="24">
        <v>6.0691601976005649E-3</v>
      </c>
      <c r="G30" s="25">
        <v>-0.15116279069767447</v>
      </c>
    </row>
    <row r="31" spans="1:8" ht="14.45" customHeight="1" x14ac:dyDescent="0.25">
      <c r="A31" s="28"/>
      <c r="B31" s="29" t="s">
        <v>111</v>
      </c>
      <c r="C31" s="29">
        <f>C32-SUM(C11:C30)</f>
        <v>1581</v>
      </c>
      <c r="D31" s="30">
        <f>C31/C32</f>
        <v>0.16011748025116468</v>
      </c>
      <c r="E31" s="29">
        <f>E32-SUM(E11:E30)</f>
        <v>1748</v>
      </c>
      <c r="F31" s="30">
        <f>E31/E32</f>
        <v>0.12335920959774171</v>
      </c>
      <c r="G31" s="31">
        <f>C31/E31-1</f>
        <v>-9.5537757437070936E-2</v>
      </c>
    </row>
    <row r="32" spans="1:8" ht="14.45" customHeight="1" x14ac:dyDescent="0.25">
      <c r="A32" s="32"/>
      <c r="B32" s="33" t="s">
        <v>112</v>
      </c>
      <c r="C32" s="33">
        <v>9874</v>
      </c>
      <c r="D32" s="34">
        <v>1</v>
      </c>
      <c r="E32" s="33">
        <v>14170</v>
      </c>
      <c r="F32" s="34">
        <v>0.99999999999999944</v>
      </c>
      <c r="G32" s="35">
        <v>-0.30317572335920961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E27" sqref="E27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45478</v>
      </c>
    </row>
    <row r="2" spans="1:8" ht="14.45" customHeight="1" x14ac:dyDescent="0.25">
      <c r="A2" s="80" t="s">
        <v>26</v>
      </c>
      <c r="B2" s="80"/>
      <c r="C2" s="80"/>
      <c r="D2" s="80"/>
      <c r="E2" s="80"/>
      <c r="F2" s="80"/>
      <c r="G2" s="80"/>
      <c r="H2" s="2"/>
    </row>
    <row r="3" spans="1:8" ht="14.45" customHeight="1" x14ac:dyDescent="0.25">
      <c r="A3" s="81" t="s">
        <v>55</v>
      </c>
      <c r="B3" s="81"/>
      <c r="C3" s="81"/>
      <c r="D3" s="81"/>
      <c r="E3" s="81"/>
      <c r="F3" s="81"/>
      <c r="G3" s="81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5" customHeight="1" x14ac:dyDescent="0.25">
      <c r="A5" s="82" t="s">
        <v>0</v>
      </c>
      <c r="B5" s="82" t="s">
        <v>1</v>
      </c>
      <c r="C5" s="84" t="s">
        <v>128</v>
      </c>
      <c r="D5" s="84"/>
      <c r="E5" s="84"/>
      <c r="F5" s="84"/>
      <c r="G5" s="84"/>
    </row>
    <row r="6" spans="1:8" ht="14.45" customHeight="1" x14ac:dyDescent="0.25">
      <c r="A6" s="83"/>
      <c r="B6" s="83"/>
      <c r="C6" s="85" t="s">
        <v>129</v>
      </c>
      <c r="D6" s="85"/>
      <c r="E6" s="85"/>
      <c r="F6" s="85"/>
      <c r="G6" s="85"/>
    </row>
    <row r="7" spans="1:8" ht="14.45" customHeight="1" x14ac:dyDescent="0.25">
      <c r="A7" s="83"/>
      <c r="B7" s="83"/>
      <c r="C7" s="86">
        <v>2024</v>
      </c>
      <c r="D7" s="86"/>
      <c r="E7" s="86">
        <v>2023</v>
      </c>
      <c r="F7" s="86"/>
      <c r="G7" s="87" t="s">
        <v>3</v>
      </c>
    </row>
    <row r="8" spans="1:8" ht="14.45" customHeight="1" x14ac:dyDescent="0.25">
      <c r="A8" s="93" t="s">
        <v>4</v>
      </c>
      <c r="B8" s="93" t="s">
        <v>5</v>
      </c>
      <c r="C8" s="86"/>
      <c r="D8" s="86"/>
      <c r="E8" s="86"/>
      <c r="F8" s="86"/>
      <c r="G8" s="88"/>
    </row>
    <row r="9" spans="1:8" ht="14.45" customHeight="1" x14ac:dyDescent="0.25">
      <c r="A9" s="93"/>
      <c r="B9" s="93"/>
      <c r="C9" s="15" t="s">
        <v>6</v>
      </c>
      <c r="D9" s="14" t="s">
        <v>2</v>
      </c>
      <c r="E9" s="15" t="s">
        <v>6</v>
      </c>
      <c r="F9" s="14" t="s">
        <v>2</v>
      </c>
      <c r="G9" s="91" t="s">
        <v>7</v>
      </c>
    </row>
    <row r="10" spans="1:8" ht="14.45" customHeight="1" x14ac:dyDescent="0.25">
      <c r="A10" s="94"/>
      <c r="B10" s="94"/>
      <c r="C10" s="16" t="s">
        <v>8</v>
      </c>
      <c r="D10" s="17" t="s">
        <v>9</v>
      </c>
      <c r="E10" s="16" t="s">
        <v>8</v>
      </c>
      <c r="F10" s="17" t="s">
        <v>9</v>
      </c>
      <c r="G10" s="92"/>
    </row>
    <row r="11" spans="1:8" ht="14.45" customHeight="1" x14ac:dyDescent="0.25">
      <c r="A11" s="18">
        <v>1</v>
      </c>
      <c r="B11" s="19" t="s">
        <v>11</v>
      </c>
      <c r="C11" s="19">
        <v>1956</v>
      </c>
      <c r="D11" s="21">
        <v>0.2249568717653824</v>
      </c>
      <c r="E11" s="19">
        <v>3798</v>
      </c>
      <c r="F11" s="20">
        <v>0.29512782655995029</v>
      </c>
      <c r="G11" s="21">
        <v>-0.48499210110584523</v>
      </c>
    </row>
    <row r="12" spans="1:8" ht="14.45" customHeight="1" x14ac:dyDescent="0.25">
      <c r="A12" s="22">
        <v>2</v>
      </c>
      <c r="B12" s="23" t="s">
        <v>12</v>
      </c>
      <c r="C12" s="23">
        <v>1257</v>
      </c>
      <c r="D12" s="25">
        <v>0.14456584243818285</v>
      </c>
      <c r="E12" s="23">
        <v>2622</v>
      </c>
      <c r="F12" s="24">
        <v>0.20374543476571605</v>
      </c>
      <c r="G12" s="25">
        <v>-0.52059496567505725</v>
      </c>
    </row>
    <row r="13" spans="1:8" ht="14.45" customHeight="1" x14ac:dyDescent="0.25">
      <c r="A13" s="18">
        <v>3</v>
      </c>
      <c r="B13" s="19" t="s">
        <v>14</v>
      </c>
      <c r="C13" s="19">
        <v>1061</v>
      </c>
      <c r="D13" s="21">
        <v>0.12202415181138586</v>
      </c>
      <c r="E13" s="19">
        <v>806</v>
      </c>
      <c r="F13" s="20">
        <v>6.2631129069857794E-2</v>
      </c>
      <c r="G13" s="21">
        <v>0.31637717121588094</v>
      </c>
    </row>
    <row r="14" spans="1:8" ht="14.45" customHeight="1" x14ac:dyDescent="0.25">
      <c r="A14" s="22">
        <v>4</v>
      </c>
      <c r="B14" s="23" t="s">
        <v>13</v>
      </c>
      <c r="C14" s="23">
        <v>1008</v>
      </c>
      <c r="D14" s="25">
        <v>0.1159286946520989</v>
      </c>
      <c r="E14" s="23">
        <v>1815</v>
      </c>
      <c r="F14" s="24">
        <v>0.14103659958038697</v>
      </c>
      <c r="G14" s="25">
        <v>-0.44462809917355373</v>
      </c>
    </row>
    <row r="15" spans="1:8" ht="14.45" customHeight="1" x14ac:dyDescent="0.25">
      <c r="A15" s="18">
        <v>5</v>
      </c>
      <c r="B15" s="19" t="s">
        <v>15</v>
      </c>
      <c r="C15" s="19">
        <v>312</v>
      </c>
      <c r="D15" s="21">
        <v>3.5882691201840136E-2</v>
      </c>
      <c r="E15" s="19">
        <v>384</v>
      </c>
      <c r="F15" s="20">
        <v>2.9839148340974436E-2</v>
      </c>
      <c r="G15" s="21">
        <v>-0.1875</v>
      </c>
    </row>
    <row r="16" spans="1:8" ht="14.45" customHeight="1" x14ac:dyDescent="0.25">
      <c r="A16" s="22">
        <v>6</v>
      </c>
      <c r="B16" s="23" t="s">
        <v>19</v>
      </c>
      <c r="C16" s="23">
        <v>262</v>
      </c>
      <c r="D16" s="25">
        <v>3.0132259919493962E-2</v>
      </c>
      <c r="E16" s="23">
        <v>222</v>
      </c>
      <c r="F16" s="24">
        <v>1.7250757634625843E-2</v>
      </c>
      <c r="G16" s="25">
        <v>0.18018018018018012</v>
      </c>
    </row>
    <row r="17" spans="1:7" ht="14.45" customHeight="1" x14ac:dyDescent="0.25">
      <c r="A17" s="18">
        <v>7</v>
      </c>
      <c r="B17" s="19" t="s">
        <v>16</v>
      </c>
      <c r="C17" s="19">
        <v>256</v>
      </c>
      <c r="D17" s="21">
        <v>2.9442208165612421E-2</v>
      </c>
      <c r="E17" s="19">
        <v>321</v>
      </c>
      <c r="F17" s="20">
        <v>2.4943663066283317E-2</v>
      </c>
      <c r="G17" s="21">
        <v>-0.20249221183800625</v>
      </c>
    </row>
    <row r="18" spans="1:7" ht="14.45" customHeight="1" x14ac:dyDescent="0.25">
      <c r="A18" s="22">
        <v>8</v>
      </c>
      <c r="B18" s="23" t="s">
        <v>18</v>
      </c>
      <c r="C18" s="23">
        <v>193</v>
      </c>
      <c r="D18" s="25">
        <v>2.2196664749856237E-2</v>
      </c>
      <c r="E18" s="23">
        <v>136</v>
      </c>
      <c r="F18" s="24">
        <v>1.0568031704095112E-2</v>
      </c>
      <c r="G18" s="25">
        <v>0.41911764705882359</v>
      </c>
    </row>
    <row r="19" spans="1:7" ht="14.45" customHeight="1" x14ac:dyDescent="0.25">
      <c r="A19" s="18">
        <v>9</v>
      </c>
      <c r="B19" s="19" t="s">
        <v>17</v>
      </c>
      <c r="C19" s="19">
        <v>172</v>
      </c>
      <c r="D19" s="21">
        <v>1.9781483611270845E-2</v>
      </c>
      <c r="E19" s="19">
        <v>214</v>
      </c>
      <c r="F19" s="20">
        <v>1.6629108710855545E-2</v>
      </c>
      <c r="G19" s="21">
        <v>-0.19626168224299068</v>
      </c>
    </row>
    <row r="20" spans="1:7" ht="14.45" customHeight="1" x14ac:dyDescent="0.25">
      <c r="A20" s="22">
        <v>10</v>
      </c>
      <c r="B20" s="23" t="s">
        <v>20</v>
      </c>
      <c r="C20" s="23">
        <v>162</v>
      </c>
      <c r="D20" s="25">
        <v>1.8631397354801609E-2</v>
      </c>
      <c r="E20" s="23">
        <v>180</v>
      </c>
      <c r="F20" s="24">
        <v>1.3987100784831766E-2</v>
      </c>
      <c r="G20" s="25">
        <v>-9.9999999999999978E-2</v>
      </c>
    </row>
    <row r="21" spans="1:7" ht="14.45" customHeight="1" x14ac:dyDescent="0.25">
      <c r="A21" s="18">
        <v>11</v>
      </c>
      <c r="B21" s="19" t="s">
        <v>22</v>
      </c>
      <c r="C21" s="19">
        <v>142</v>
      </c>
      <c r="D21" s="21">
        <v>1.633122484186314E-2</v>
      </c>
      <c r="E21" s="19">
        <v>209</v>
      </c>
      <c r="F21" s="20">
        <v>1.6240578133499106E-2</v>
      </c>
      <c r="G21" s="21">
        <v>-0.32057416267942584</v>
      </c>
    </row>
    <row r="22" spans="1:7" ht="14.45" customHeight="1" x14ac:dyDescent="0.25">
      <c r="A22" s="22">
        <v>12</v>
      </c>
      <c r="B22" s="23" t="s">
        <v>21</v>
      </c>
      <c r="C22" s="23">
        <v>139</v>
      </c>
      <c r="D22" s="25">
        <v>1.5986198964922368E-2</v>
      </c>
      <c r="E22" s="23">
        <v>233</v>
      </c>
      <c r="F22" s="24">
        <v>1.8105524904810009E-2</v>
      </c>
      <c r="G22" s="25">
        <v>-0.40343347639484983</v>
      </c>
    </row>
    <row r="23" spans="1:7" ht="14.45" customHeight="1" x14ac:dyDescent="0.25">
      <c r="A23" s="18">
        <v>13</v>
      </c>
      <c r="B23" s="19" t="s">
        <v>122</v>
      </c>
      <c r="C23" s="19">
        <v>105</v>
      </c>
      <c r="D23" s="21">
        <v>1.2075905692926969E-2</v>
      </c>
      <c r="E23" s="19">
        <v>120</v>
      </c>
      <c r="F23" s="20">
        <v>9.3247338565545113E-3</v>
      </c>
      <c r="G23" s="21">
        <v>-0.125</v>
      </c>
    </row>
    <row r="24" spans="1:7" ht="14.45" customHeight="1" x14ac:dyDescent="0.25">
      <c r="A24" s="22">
        <v>14</v>
      </c>
      <c r="B24" s="23" t="s">
        <v>84</v>
      </c>
      <c r="C24" s="23">
        <v>100</v>
      </c>
      <c r="D24" s="25">
        <v>1.1500862564692352E-2</v>
      </c>
      <c r="E24" s="23">
        <v>135</v>
      </c>
      <c r="F24" s="24">
        <v>1.0490325588623825E-2</v>
      </c>
      <c r="G24" s="25">
        <v>-0.2592592592592593</v>
      </c>
    </row>
    <row r="25" spans="1:7" ht="14.45" customHeight="1" x14ac:dyDescent="0.25">
      <c r="A25" s="18">
        <v>15</v>
      </c>
      <c r="B25" s="19" t="s">
        <v>48</v>
      </c>
      <c r="C25" s="19">
        <v>99</v>
      </c>
      <c r="D25" s="21">
        <v>1.1385853939045428E-2</v>
      </c>
      <c r="E25" s="19">
        <v>168</v>
      </c>
      <c r="F25" s="20">
        <v>1.3054627399176314E-2</v>
      </c>
      <c r="G25" s="21">
        <v>-0.4107142857142857</v>
      </c>
    </row>
    <row r="26" spans="1:7" ht="14.45" customHeight="1" x14ac:dyDescent="0.25">
      <c r="A26" s="22">
        <v>16</v>
      </c>
      <c r="B26" s="23" t="s">
        <v>107</v>
      </c>
      <c r="C26" s="23">
        <v>92</v>
      </c>
      <c r="D26" s="25">
        <v>1.0580793559516964E-2</v>
      </c>
      <c r="E26" s="23">
        <v>49</v>
      </c>
      <c r="F26" s="24">
        <v>3.8075996580930918E-3</v>
      </c>
      <c r="G26" s="25">
        <v>0.87755102040816335</v>
      </c>
    </row>
    <row r="27" spans="1:7" ht="14.45" customHeight="1" x14ac:dyDescent="0.25">
      <c r="A27" s="18">
        <v>17</v>
      </c>
      <c r="B27" s="19" t="s">
        <v>116</v>
      </c>
      <c r="C27" s="19">
        <v>91</v>
      </c>
      <c r="D27" s="21">
        <v>1.0465784933870041E-2</v>
      </c>
      <c r="E27" s="19">
        <v>56</v>
      </c>
      <c r="F27" s="20">
        <v>4.3515424663921054E-3</v>
      </c>
      <c r="G27" s="21">
        <v>0.625</v>
      </c>
    </row>
    <row r="28" spans="1:7" ht="14.45" customHeight="1" x14ac:dyDescent="0.25">
      <c r="A28" s="22">
        <v>18</v>
      </c>
      <c r="B28" s="23" t="s">
        <v>120</v>
      </c>
      <c r="C28" s="23">
        <v>72</v>
      </c>
      <c r="D28" s="25">
        <v>8.280621046578493E-3</v>
      </c>
      <c r="E28" s="23">
        <v>51</v>
      </c>
      <c r="F28" s="24">
        <v>3.9630118890356669E-3</v>
      </c>
      <c r="G28" s="25">
        <v>0.41176470588235303</v>
      </c>
    </row>
    <row r="29" spans="1:7" ht="14.45" customHeight="1" x14ac:dyDescent="0.25">
      <c r="A29" s="18">
        <v>19</v>
      </c>
      <c r="B29" s="19" t="s">
        <v>114</v>
      </c>
      <c r="C29" s="19">
        <v>69</v>
      </c>
      <c r="D29" s="21">
        <v>7.9355951696377224E-3</v>
      </c>
      <c r="E29" s="19">
        <v>73</v>
      </c>
      <c r="F29" s="20">
        <v>5.6725464294039938E-3</v>
      </c>
      <c r="G29" s="21">
        <v>-5.4794520547945202E-2</v>
      </c>
    </row>
    <row r="30" spans="1:7" ht="14.45" customHeight="1" x14ac:dyDescent="0.25">
      <c r="A30" s="22">
        <v>20</v>
      </c>
      <c r="B30" s="23" t="s">
        <v>123</v>
      </c>
      <c r="C30" s="23">
        <v>66</v>
      </c>
      <c r="D30" s="25">
        <v>7.5905692926969519E-3</v>
      </c>
      <c r="E30" s="23">
        <v>97</v>
      </c>
      <c r="F30" s="24">
        <v>7.5374932007148962E-3</v>
      </c>
      <c r="G30" s="25">
        <v>-0.31958762886597936</v>
      </c>
    </row>
    <row r="31" spans="1:7" ht="14.45" customHeight="1" x14ac:dyDescent="0.25">
      <c r="A31" s="41"/>
      <c r="B31" s="29" t="s">
        <v>111</v>
      </c>
      <c r="C31" s="29">
        <f>C32-SUM(C11:C30)</f>
        <v>1081</v>
      </c>
      <c r="D31" s="30">
        <f>C31/C32</f>
        <v>0.12432432432432433</v>
      </c>
      <c r="E31" s="29">
        <f>E32-SUM(E11:E30)</f>
        <v>1180</v>
      </c>
      <c r="F31" s="30">
        <f>E31/E32</f>
        <v>9.1693216256119356E-2</v>
      </c>
      <c r="G31" s="31">
        <f>C31/E31-1</f>
        <v>-8.3898305084745717E-2</v>
      </c>
    </row>
    <row r="32" spans="1:7" ht="14.45" customHeight="1" x14ac:dyDescent="0.25">
      <c r="A32" s="32"/>
      <c r="B32" s="33" t="s">
        <v>113</v>
      </c>
      <c r="C32" s="33">
        <v>8695</v>
      </c>
      <c r="D32" s="34">
        <v>1</v>
      </c>
      <c r="E32" s="33">
        <v>12869</v>
      </c>
      <c r="F32" s="34">
        <v>1.0000000000000009</v>
      </c>
      <c r="G32" s="35">
        <v>-0.32434532597715438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topLeftCell="A13" zoomScaleNormal="100" workbookViewId="0">
      <selection activeCell="D24" sqref="D24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45478</v>
      </c>
    </row>
    <row r="2" spans="1:10" ht="14.45" customHeight="1" x14ac:dyDescent="0.25">
      <c r="A2" s="80" t="s">
        <v>27</v>
      </c>
      <c r="B2" s="80"/>
      <c r="C2" s="80"/>
      <c r="D2" s="80"/>
      <c r="E2" s="80"/>
      <c r="F2" s="80"/>
      <c r="G2" s="80"/>
      <c r="H2" s="2"/>
      <c r="I2" s="2"/>
      <c r="J2" s="2"/>
    </row>
    <row r="3" spans="1:10" ht="14.45" customHeight="1" x14ac:dyDescent="0.25">
      <c r="A3" s="81" t="s">
        <v>28</v>
      </c>
      <c r="B3" s="81"/>
      <c r="C3" s="81"/>
      <c r="D3" s="81"/>
      <c r="E3" s="81"/>
      <c r="F3" s="81"/>
      <c r="G3" s="81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2" t="s">
        <v>0</v>
      </c>
      <c r="B5" s="82" t="s">
        <v>1</v>
      </c>
      <c r="C5" s="84" t="s">
        <v>128</v>
      </c>
      <c r="D5" s="84"/>
      <c r="E5" s="84"/>
      <c r="F5" s="84"/>
      <c r="G5" s="84"/>
    </row>
    <row r="6" spans="1:10" ht="14.45" customHeight="1" x14ac:dyDescent="0.25">
      <c r="A6" s="83"/>
      <c r="B6" s="83"/>
      <c r="C6" s="85" t="s">
        <v>129</v>
      </c>
      <c r="D6" s="85"/>
      <c r="E6" s="85"/>
      <c r="F6" s="85"/>
      <c r="G6" s="85"/>
    </row>
    <row r="7" spans="1:10" ht="14.45" customHeight="1" x14ac:dyDescent="0.25">
      <c r="A7" s="83"/>
      <c r="B7" s="83"/>
      <c r="C7" s="86">
        <v>2024</v>
      </c>
      <c r="D7" s="86"/>
      <c r="E7" s="86">
        <v>2023</v>
      </c>
      <c r="F7" s="86"/>
      <c r="G7" s="87" t="s">
        <v>3</v>
      </c>
    </row>
    <row r="8" spans="1:10" ht="14.45" customHeight="1" x14ac:dyDescent="0.25">
      <c r="A8" s="93" t="s">
        <v>4</v>
      </c>
      <c r="B8" s="93" t="s">
        <v>5</v>
      </c>
      <c r="C8" s="86"/>
      <c r="D8" s="86"/>
      <c r="E8" s="86"/>
      <c r="F8" s="86"/>
      <c r="G8" s="88"/>
    </row>
    <row r="9" spans="1:10" ht="14.45" customHeight="1" x14ac:dyDescent="0.25">
      <c r="A9" s="93"/>
      <c r="B9" s="93"/>
      <c r="C9" s="15" t="s">
        <v>6</v>
      </c>
      <c r="D9" s="14" t="s">
        <v>2</v>
      </c>
      <c r="E9" s="15" t="s">
        <v>6</v>
      </c>
      <c r="F9" s="14" t="s">
        <v>2</v>
      </c>
      <c r="G9" s="91" t="s">
        <v>7</v>
      </c>
    </row>
    <row r="10" spans="1:10" ht="14.45" customHeight="1" x14ac:dyDescent="0.25">
      <c r="A10" s="94"/>
      <c r="B10" s="94"/>
      <c r="C10" s="16" t="s">
        <v>8</v>
      </c>
      <c r="D10" s="17" t="s">
        <v>9</v>
      </c>
      <c r="E10" s="16" t="s">
        <v>8</v>
      </c>
      <c r="F10" s="17" t="s">
        <v>9</v>
      </c>
      <c r="G10" s="92"/>
    </row>
    <row r="11" spans="1:10" ht="14.45" customHeight="1" x14ac:dyDescent="0.25">
      <c r="A11" s="18">
        <v>1</v>
      </c>
      <c r="B11" s="19" t="s">
        <v>29</v>
      </c>
      <c r="C11" s="19">
        <v>6486</v>
      </c>
      <c r="D11" s="20">
        <v>0.26525437592017015</v>
      </c>
      <c r="E11" s="19">
        <v>5992</v>
      </c>
      <c r="F11" s="20">
        <v>0.26989775235349761</v>
      </c>
      <c r="G11" s="21">
        <v>8.2443257676902526E-2</v>
      </c>
    </row>
    <row r="12" spans="1:10" ht="14.45" customHeight="1" x14ac:dyDescent="0.25">
      <c r="A12" s="22">
        <v>2</v>
      </c>
      <c r="B12" s="23" t="s">
        <v>108</v>
      </c>
      <c r="C12" s="23">
        <v>5834</v>
      </c>
      <c r="D12" s="24">
        <v>0.23858989039751349</v>
      </c>
      <c r="E12" s="23">
        <v>5017</v>
      </c>
      <c r="F12" s="24">
        <v>0.22598081167514977</v>
      </c>
      <c r="G12" s="25">
        <v>0.16284632250348818</v>
      </c>
    </row>
    <row r="13" spans="1:10" ht="14.45" customHeight="1" x14ac:dyDescent="0.25">
      <c r="A13" s="18">
        <v>3</v>
      </c>
      <c r="B13" s="19" t="s">
        <v>32</v>
      </c>
      <c r="C13" s="19">
        <v>1507</v>
      </c>
      <c r="D13" s="20">
        <v>6.163095043350237E-2</v>
      </c>
      <c r="E13" s="19">
        <v>1845</v>
      </c>
      <c r="F13" s="20">
        <v>8.3104364668258185E-2</v>
      </c>
      <c r="G13" s="21">
        <v>-0.18319783197831974</v>
      </c>
    </row>
    <row r="14" spans="1:10" ht="14.45" customHeight="1" x14ac:dyDescent="0.25">
      <c r="A14" s="22">
        <v>4</v>
      </c>
      <c r="B14" s="23" t="s">
        <v>18</v>
      </c>
      <c r="C14" s="23">
        <v>1382</v>
      </c>
      <c r="D14" s="24">
        <v>5.6518894159986913E-2</v>
      </c>
      <c r="E14" s="23">
        <v>1355</v>
      </c>
      <c r="F14" s="24">
        <v>6.1033286788883381E-2</v>
      </c>
      <c r="G14" s="25">
        <v>1.9926199261992572E-2</v>
      </c>
    </row>
    <row r="15" spans="1:10" ht="14.45" customHeight="1" x14ac:dyDescent="0.25">
      <c r="A15" s="18">
        <v>5</v>
      </c>
      <c r="B15" s="19" t="s">
        <v>60</v>
      </c>
      <c r="C15" s="19">
        <v>1169</v>
      </c>
      <c r="D15" s="20">
        <v>4.780795026991657E-2</v>
      </c>
      <c r="E15" s="19">
        <v>846</v>
      </c>
      <c r="F15" s="20">
        <v>3.8106391603981805E-2</v>
      </c>
      <c r="G15" s="21">
        <v>0.38179669030732866</v>
      </c>
    </row>
    <row r="16" spans="1:10" ht="14.45" customHeight="1" x14ac:dyDescent="0.25">
      <c r="A16" s="22">
        <v>6</v>
      </c>
      <c r="B16" s="23" t="s">
        <v>30</v>
      </c>
      <c r="C16" s="23">
        <v>913</v>
      </c>
      <c r="D16" s="24">
        <v>3.7338459021756913E-2</v>
      </c>
      <c r="E16" s="23">
        <v>875</v>
      </c>
      <c r="F16" s="24">
        <v>3.9412639070312151E-2</v>
      </c>
      <c r="G16" s="25">
        <v>4.3428571428571372E-2</v>
      </c>
    </row>
    <row r="17" spans="1:7" ht="14.45" customHeight="1" x14ac:dyDescent="0.25">
      <c r="A17" s="18">
        <v>7</v>
      </c>
      <c r="B17" s="19" t="s">
        <v>50</v>
      </c>
      <c r="C17" s="19">
        <v>842</v>
      </c>
      <c r="D17" s="20">
        <v>3.4434811058400128E-2</v>
      </c>
      <c r="E17" s="19">
        <v>422</v>
      </c>
      <c r="F17" s="20">
        <v>1.9008152785910545E-2</v>
      </c>
      <c r="G17" s="21">
        <v>0.99526066350710907</v>
      </c>
    </row>
    <row r="18" spans="1:7" ht="14.45" customHeight="1" x14ac:dyDescent="0.25">
      <c r="A18" s="22">
        <v>8</v>
      </c>
      <c r="B18" s="23" t="s">
        <v>59</v>
      </c>
      <c r="C18" s="23">
        <v>669</v>
      </c>
      <c r="D18" s="24">
        <v>2.7359725175854735E-2</v>
      </c>
      <c r="E18" s="23">
        <v>748</v>
      </c>
      <c r="F18" s="24">
        <v>3.3692176028106841E-2</v>
      </c>
      <c r="G18" s="25">
        <v>-0.10561497326203206</v>
      </c>
    </row>
    <row r="19" spans="1:7" ht="14.45" customHeight="1" x14ac:dyDescent="0.25">
      <c r="A19" s="18">
        <v>9</v>
      </c>
      <c r="B19" s="19" t="s">
        <v>56</v>
      </c>
      <c r="C19" s="19">
        <v>536</v>
      </c>
      <c r="D19" s="20">
        <v>2.1920497300834289E-2</v>
      </c>
      <c r="E19" s="19">
        <v>482</v>
      </c>
      <c r="F19" s="20">
        <v>2.1710733750731948E-2</v>
      </c>
      <c r="G19" s="21">
        <v>0.11203319502074693</v>
      </c>
    </row>
    <row r="20" spans="1:7" ht="14.45" customHeight="1" x14ac:dyDescent="0.25">
      <c r="A20" s="22">
        <v>10</v>
      </c>
      <c r="B20" s="23" t="s">
        <v>93</v>
      </c>
      <c r="C20" s="23">
        <v>512</v>
      </c>
      <c r="D20" s="24">
        <v>2.0938982496319321E-2</v>
      </c>
      <c r="E20" s="23">
        <v>302</v>
      </c>
      <c r="F20" s="24">
        <v>1.3602990856267736E-2</v>
      </c>
      <c r="G20" s="25">
        <v>0.69536423841059603</v>
      </c>
    </row>
    <row r="21" spans="1:7" ht="14.45" customHeight="1" x14ac:dyDescent="0.25">
      <c r="A21" s="18">
        <v>11</v>
      </c>
      <c r="B21" s="19" t="s">
        <v>31</v>
      </c>
      <c r="C21" s="19">
        <v>451</v>
      </c>
      <c r="D21" s="20">
        <v>1.8444299034843775E-2</v>
      </c>
      <c r="E21" s="19">
        <v>475</v>
      </c>
      <c r="F21" s="20">
        <v>2.139543263816945E-2</v>
      </c>
      <c r="G21" s="21">
        <v>-5.0526315789473641E-2</v>
      </c>
    </row>
    <row r="22" spans="1:7" ht="14.45" customHeight="1" x14ac:dyDescent="0.25">
      <c r="A22" s="22">
        <v>12</v>
      </c>
      <c r="B22" s="23" t="s">
        <v>62</v>
      </c>
      <c r="C22" s="23">
        <v>318</v>
      </c>
      <c r="D22" s="24">
        <v>1.3005071159823328E-2</v>
      </c>
      <c r="E22" s="23">
        <v>258</v>
      </c>
      <c r="F22" s="24">
        <v>1.1621098148732039E-2</v>
      </c>
      <c r="G22" s="25">
        <v>0.23255813953488369</v>
      </c>
    </row>
    <row r="23" spans="1:7" ht="14.45" customHeight="1" x14ac:dyDescent="0.25">
      <c r="A23" s="18">
        <v>13</v>
      </c>
      <c r="B23" s="19" t="s">
        <v>95</v>
      </c>
      <c r="C23" s="19">
        <v>304</v>
      </c>
      <c r="D23" s="20">
        <v>1.2432520857189596E-2</v>
      </c>
      <c r="E23" s="19">
        <v>301</v>
      </c>
      <c r="F23" s="20">
        <v>1.3557947840187379E-2</v>
      </c>
      <c r="G23" s="21">
        <v>9.966777408637828E-3</v>
      </c>
    </row>
    <row r="24" spans="1:7" ht="14.45" customHeight="1" x14ac:dyDescent="0.25">
      <c r="A24" s="22">
        <v>14</v>
      </c>
      <c r="B24" s="23" t="s">
        <v>94</v>
      </c>
      <c r="C24" s="23">
        <v>282</v>
      </c>
      <c r="D24" s="24">
        <v>1.1532798953050875E-2</v>
      </c>
      <c r="E24" s="23">
        <v>192</v>
      </c>
      <c r="F24" s="24">
        <v>8.6482590874284934E-3</v>
      </c>
      <c r="G24" s="25">
        <v>0.46875</v>
      </c>
    </row>
    <row r="25" spans="1:7" ht="14.45" customHeight="1" x14ac:dyDescent="0.25">
      <c r="A25" s="18">
        <v>15</v>
      </c>
      <c r="B25" s="19" t="s">
        <v>58</v>
      </c>
      <c r="C25" s="19">
        <v>275</v>
      </c>
      <c r="D25" s="20">
        <v>1.1246523801734009E-2</v>
      </c>
      <c r="E25" s="19">
        <v>264</v>
      </c>
      <c r="F25" s="20">
        <v>1.1891356245214179E-2</v>
      </c>
      <c r="G25" s="21">
        <v>4.1666666666666741E-2</v>
      </c>
    </row>
    <row r="26" spans="1:7" ht="14.45" customHeight="1" x14ac:dyDescent="0.25">
      <c r="A26" s="22">
        <v>16</v>
      </c>
      <c r="B26" s="23" t="s">
        <v>61</v>
      </c>
      <c r="C26" s="23">
        <v>258</v>
      </c>
      <c r="D26" s="24">
        <v>1.0551284148535907E-2</v>
      </c>
      <c r="E26" s="23">
        <v>230</v>
      </c>
      <c r="F26" s="24">
        <v>1.035989369848205E-2</v>
      </c>
      <c r="G26" s="25">
        <v>0.12173913043478257</v>
      </c>
    </row>
    <row r="27" spans="1:7" ht="14.45" customHeight="1" x14ac:dyDescent="0.25">
      <c r="A27" s="18">
        <v>17</v>
      </c>
      <c r="B27" s="19" t="s">
        <v>92</v>
      </c>
      <c r="C27" s="19">
        <v>204</v>
      </c>
      <c r="D27" s="20">
        <v>8.3428758383772283E-3</v>
      </c>
      <c r="E27" s="19">
        <v>236</v>
      </c>
      <c r="F27" s="20">
        <v>1.0630151794964191E-2</v>
      </c>
      <c r="G27" s="21">
        <v>-0.13559322033898302</v>
      </c>
    </row>
    <row r="28" spans="1:7" ht="14.45" customHeight="1" x14ac:dyDescent="0.25">
      <c r="A28" s="22">
        <v>18</v>
      </c>
      <c r="B28" s="23" t="s">
        <v>117</v>
      </c>
      <c r="C28" s="23">
        <v>191</v>
      </c>
      <c r="D28" s="24">
        <v>7.8112219859316212E-3</v>
      </c>
      <c r="E28" s="23">
        <v>114</v>
      </c>
      <c r="F28" s="24">
        <v>5.1349038331606686E-3</v>
      </c>
      <c r="G28" s="25">
        <v>0.67543859649122817</v>
      </c>
    </row>
    <row r="29" spans="1:7" ht="14.45" customHeight="1" x14ac:dyDescent="0.25">
      <c r="A29" s="18">
        <v>19</v>
      </c>
      <c r="B29" s="19" t="s">
        <v>118</v>
      </c>
      <c r="C29" s="19">
        <v>159</v>
      </c>
      <c r="D29" s="20">
        <v>6.5025355799116641E-3</v>
      </c>
      <c r="E29" s="19">
        <v>137</v>
      </c>
      <c r="F29" s="20">
        <v>6.1708932030088738E-3</v>
      </c>
      <c r="G29" s="21">
        <v>0.16058394160583944</v>
      </c>
    </row>
    <row r="30" spans="1:7" ht="14.45" customHeight="1" x14ac:dyDescent="0.25">
      <c r="A30" s="22">
        <v>20</v>
      </c>
      <c r="B30" s="23" t="s">
        <v>130</v>
      </c>
      <c r="C30" s="23">
        <v>148</v>
      </c>
      <c r="D30" s="24">
        <v>6.0526746278423034E-3</v>
      </c>
      <c r="E30" s="23">
        <v>99</v>
      </c>
      <c r="F30" s="24">
        <v>4.459258591955317E-3</v>
      </c>
      <c r="G30" s="25">
        <v>0.49494949494949503</v>
      </c>
    </row>
    <row r="31" spans="1:7" ht="14.45" customHeight="1" x14ac:dyDescent="0.25">
      <c r="A31" s="41"/>
      <c r="B31" s="29" t="s">
        <v>111</v>
      </c>
      <c r="C31" s="29">
        <f>C32-SUM(C11:C30)</f>
        <v>2012</v>
      </c>
      <c r="D31" s="30">
        <f>C31/C32</f>
        <v>8.2283657778504826E-2</v>
      </c>
      <c r="E31" s="29">
        <f>E32-SUM(E11:E30)</f>
        <v>2011</v>
      </c>
      <c r="F31" s="30">
        <f>E31/E32</f>
        <v>9.0581505337597401E-2</v>
      </c>
      <c r="G31" s="31">
        <f>C31/E31-1</f>
        <v>4.9726504226743629E-4</v>
      </c>
    </row>
    <row r="32" spans="1:7" ht="14.45" customHeight="1" x14ac:dyDescent="0.25">
      <c r="A32" s="32"/>
      <c r="B32" s="33" t="s">
        <v>112</v>
      </c>
      <c r="C32" s="33">
        <v>24452</v>
      </c>
      <c r="D32" s="34">
        <v>1</v>
      </c>
      <c r="E32" s="33">
        <v>22201</v>
      </c>
      <c r="F32" s="34">
        <v>0.999999999999999</v>
      </c>
      <c r="G32" s="35">
        <v>0.10139182919688294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A31" sqref="A31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45478</v>
      </c>
    </row>
    <row r="2" spans="1:9" ht="14.45" customHeight="1" x14ac:dyDescent="0.25">
      <c r="A2" s="80" t="s">
        <v>33</v>
      </c>
      <c r="B2" s="80"/>
      <c r="C2" s="80"/>
      <c r="D2" s="80"/>
      <c r="E2" s="80"/>
      <c r="F2" s="80"/>
      <c r="G2" s="80"/>
      <c r="H2" s="2"/>
      <c r="I2" s="2"/>
    </row>
    <row r="3" spans="1:9" ht="14.45" customHeight="1" x14ac:dyDescent="0.25">
      <c r="A3" s="81" t="s">
        <v>34</v>
      </c>
      <c r="B3" s="81"/>
      <c r="C3" s="81"/>
      <c r="D3" s="81"/>
      <c r="E3" s="81"/>
      <c r="F3" s="81"/>
      <c r="G3" s="81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5" customHeight="1" x14ac:dyDescent="0.25">
      <c r="A5" s="82" t="s">
        <v>0</v>
      </c>
      <c r="B5" s="82" t="s">
        <v>1</v>
      </c>
      <c r="C5" s="84" t="s">
        <v>128</v>
      </c>
      <c r="D5" s="84"/>
      <c r="E5" s="84"/>
      <c r="F5" s="84"/>
      <c r="G5" s="84"/>
    </row>
    <row r="6" spans="1:9" ht="14.45" customHeight="1" x14ac:dyDescent="0.25">
      <c r="A6" s="83"/>
      <c r="B6" s="83"/>
      <c r="C6" s="85" t="s">
        <v>129</v>
      </c>
      <c r="D6" s="85"/>
      <c r="E6" s="85"/>
      <c r="F6" s="85"/>
      <c r="G6" s="85"/>
    </row>
    <row r="7" spans="1:9" ht="14.45" customHeight="1" x14ac:dyDescent="0.25">
      <c r="A7" s="83"/>
      <c r="B7" s="83"/>
      <c r="C7" s="86">
        <v>2024</v>
      </c>
      <c r="D7" s="86"/>
      <c r="E7" s="86">
        <v>2023</v>
      </c>
      <c r="F7" s="86"/>
      <c r="G7" s="87" t="s">
        <v>3</v>
      </c>
    </row>
    <row r="8" spans="1:9" ht="14.25" customHeight="1" x14ac:dyDescent="0.25">
      <c r="A8" s="93" t="s">
        <v>4</v>
      </c>
      <c r="B8" s="93" t="s">
        <v>5</v>
      </c>
      <c r="C8" s="86"/>
      <c r="D8" s="86"/>
      <c r="E8" s="86"/>
      <c r="F8" s="86"/>
      <c r="G8" s="88"/>
    </row>
    <row r="9" spans="1:9" ht="14.45" customHeight="1" x14ac:dyDescent="0.25">
      <c r="A9" s="93"/>
      <c r="B9" s="93"/>
      <c r="C9" s="15" t="s">
        <v>6</v>
      </c>
      <c r="D9" s="14" t="s">
        <v>2</v>
      </c>
      <c r="E9" s="15" t="s">
        <v>6</v>
      </c>
      <c r="F9" s="14" t="s">
        <v>2</v>
      </c>
      <c r="G9" s="91" t="s">
        <v>7</v>
      </c>
    </row>
    <row r="10" spans="1:9" ht="14.45" customHeight="1" x14ac:dyDescent="0.25">
      <c r="A10" s="94"/>
      <c r="B10" s="94"/>
      <c r="C10" s="16" t="s">
        <v>8</v>
      </c>
      <c r="D10" s="17" t="s">
        <v>9</v>
      </c>
      <c r="E10" s="16" t="s">
        <v>8</v>
      </c>
      <c r="F10" s="17" t="s">
        <v>9</v>
      </c>
      <c r="G10" s="92"/>
    </row>
    <row r="11" spans="1:9" ht="14.45" customHeight="1" x14ac:dyDescent="0.25">
      <c r="A11" s="18">
        <v>1</v>
      </c>
      <c r="B11" s="19" t="s">
        <v>96</v>
      </c>
      <c r="C11" s="19">
        <v>617</v>
      </c>
      <c r="D11" s="20">
        <v>0.2455232789494628</v>
      </c>
      <c r="E11" s="19">
        <v>1118</v>
      </c>
      <c r="F11" s="20">
        <v>0.34442390634627235</v>
      </c>
      <c r="G11" s="21">
        <v>-0.44812164579606439</v>
      </c>
    </row>
    <row r="12" spans="1:9" ht="14.45" customHeight="1" x14ac:dyDescent="0.25">
      <c r="A12" s="22">
        <v>2</v>
      </c>
      <c r="B12" s="23" t="s">
        <v>97</v>
      </c>
      <c r="C12" s="23">
        <v>368</v>
      </c>
      <c r="D12" s="24">
        <v>0.14643851969757263</v>
      </c>
      <c r="E12" s="23">
        <v>364</v>
      </c>
      <c r="F12" s="24">
        <v>0.11213801601971657</v>
      </c>
      <c r="G12" s="25">
        <v>1.098901098901095E-2</v>
      </c>
    </row>
    <row r="13" spans="1:9" ht="14.45" customHeight="1" x14ac:dyDescent="0.25">
      <c r="A13" s="18">
        <v>3</v>
      </c>
      <c r="B13" s="19" t="s">
        <v>98</v>
      </c>
      <c r="C13" s="19">
        <v>233</v>
      </c>
      <c r="D13" s="20">
        <v>9.2717867091126144E-2</v>
      </c>
      <c r="E13" s="19">
        <v>273</v>
      </c>
      <c r="F13" s="20">
        <v>8.4103512014787427E-2</v>
      </c>
      <c r="G13" s="21">
        <v>-0.14652014652014655</v>
      </c>
    </row>
    <row r="14" spans="1:9" ht="14.45" customHeight="1" x14ac:dyDescent="0.25">
      <c r="A14" s="22">
        <v>4</v>
      </c>
      <c r="B14" s="23" t="s">
        <v>13</v>
      </c>
      <c r="C14" s="23">
        <v>167</v>
      </c>
      <c r="D14" s="24">
        <v>6.6454436927974536E-2</v>
      </c>
      <c r="E14" s="23">
        <v>241</v>
      </c>
      <c r="F14" s="24">
        <v>7.4245224892174985E-2</v>
      </c>
      <c r="G14" s="25">
        <v>-0.30705394190871371</v>
      </c>
    </row>
    <row r="15" spans="1:9" ht="14.45" customHeight="1" x14ac:dyDescent="0.25">
      <c r="A15" s="18">
        <v>5</v>
      </c>
      <c r="B15" s="19" t="s">
        <v>104</v>
      </c>
      <c r="C15" s="19">
        <v>160</v>
      </c>
      <c r="D15" s="20">
        <v>6.3668921607640275E-2</v>
      </c>
      <c r="E15" s="19">
        <v>67</v>
      </c>
      <c r="F15" s="20">
        <v>2.0640788662969808E-2</v>
      </c>
      <c r="G15" s="21">
        <v>1.3880597014925371</v>
      </c>
    </row>
    <row r="16" spans="1:9" ht="14.45" customHeight="1" x14ac:dyDescent="0.25">
      <c r="A16" s="22">
        <v>6</v>
      </c>
      <c r="B16" s="23" t="s">
        <v>100</v>
      </c>
      <c r="C16" s="23">
        <v>135</v>
      </c>
      <c r="D16" s="24">
        <v>5.3720652606446477E-2</v>
      </c>
      <c r="E16" s="23">
        <v>94</v>
      </c>
      <c r="F16" s="24">
        <v>2.895871842267406E-2</v>
      </c>
      <c r="G16" s="25">
        <v>0.43617021276595747</v>
      </c>
    </row>
    <row r="17" spans="1:8" ht="14.45" customHeight="1" x14ac:dyDescent="0.25">
      <c r="A17" s="18">
        <v>7</v>
      </c>
      <c r="B17" s="19" t="s">
        <v>99</v>
      </c>
      <c r="C17" s="19">
        <v>107</v>
      </c>
      <c r="D17" s="20">
        <v>4.2578591325109431E-2</v>
      </c>
      <c r="E17" s="19">
        <v>190</v>
      </c>
      <c r="F17" s="20">
        <v>5.8533579790511402E-2</v>
      </c>
      <c r="G17" s="21">
        <v>-0.43684210526315792</v>
      </c>
    </row>
    <row r="18" spans="1:8" ht="14.45" customHeight="1" x14ac:dyDescent="0.25">
      <c r="A18" s="22">
        <v>8</v>
      </c>
      <c r="B18" s="23" t="s">
        <v>18</v>
      </c>
      <c r="C18" s="23">
        <v>102</v>
      </c>
      <c r="D18" s="24">
        <v>4.0588937524870673E-2</v>
      </c>
      <c r="E18" s="23">
        <v>123</v>
      </c>
      <c r="F18" s="24">
        <v>3.789279112754159E-2</v>
      </c>
      <c r="G18" s="25">
        <v>-0.17073170731707321</v>
      </c>
    </row>
    <row r="19" spans="1:8" ht="14.45" customHeight="1" x14ac:dyDescent="0.25">
      <c r="A19" s="18">
        <v>9</v>
      </c>
      <c r="B19" s="19" t="s">
        <v>103</v>
      </c>
      <c r="C19" s="19">
        <v>77</v>
      </c>
      <c r="D19" s="20">
        <v>3.0640668523676879E-2</v>
      </c>
      <c r="E19" s="19">
        <v>63</v>
      </c>
      <c r="F19" s="20">
        <v>1.9408502772643253E-2</v>
      </c>
      <c r="G19" s="21">
        <v>0.22222222222222232</v>
      </c>
    </row>
    <row r="20" spans="1:8" ht="14.45" customHeight="1" x14ac:dyDescent="0.25">
      <c r="A20" s="22">
        <v>10</v>
      </c>
      <c r="B20" s="23" t="s">
        <v>105</v>
      </c>
      <c r="C20" s="23">
        <v>54</v>
      </c>
      <c r="D20" s="24">
        <v>2.1488261042578592E-2</v>
      </c>
      <c r="E20" s="23">
        <v>57</v>
      </c>
      <c r="F20" s="24">
        <v>1.756007393715342E-2</v>
      </c>
      <c r="G20" s="25">
        <v>-5.2631578947368474E-2</v>
      </c>
    </row>
    <row r="21" spans="1:8" ht="14.45" customHeight="1" x14ac:dyDescent="0.25">
      <c r="A21" s="18">
        <v>11</v>
      </c>
      <c r="B21" s="19" t="s">
        <v>22</v>
      </c>
      <c r="C21" s="19">
        <v>53</v>
      </c>
      <c r="D21" s="20">
        <v>2.109033028253084E-2</v>
      </c>
      <c r="E21" s="19">
        <v>42</v>
      </c>
      <c r="F21" s="20">
        <v>1.2939001848428836E-2</v>
      </c>
      <c r="G21" s="21">
        <v>0.26190476190476186</v>
      </c>
    </row>
    <row r="22" spans="1:8" ht="14.45" customHeight="1" x14ac:dyDescent="0.25">
      <c r="A22" s="22">
        <v>12</v>
      </c>
      <c r="B22" s="23" t="s">
        <v>101</v>
      </c>
      <c r="C22" s="23">
        <v>52</v>
      </c>
      <c r="D22" s="24">
        <v>2.0692399522483088E-2</v>
      </c>
      <c r="E22" s="23">
        <v>122</v>
      </c>
      <c r="F22" s="24">
        <v>3.758471965495995E-2</v>
      </c>
      <c r="G22" s="25">
        <v>-0.57377049180327866</v>
      </c>
    </row>
    <row r="23" spans="1:8" ht="14.45" customHeight="1" x14ac:dyDescent="0.25">
      <c r="A23" s="18">
        <v>13</v>
      </c>
      <c r="B23" s="19" t="s">
        <v>102</v>
      </c>
      <c r="C23" s="19">
        <v>39</v>
      </c>
      <c r="D23" s="20">
        <v>1.5519299641862315E-2</v>
      </c>
      <c r="E23" s="19">
        <v>46</v>
      </c>
      <c r="F23" s="20">
        <v>1.4171287738755391E-2</v>
      </c>
      <c r="G23" s="21">
        <v>-0.15217391304347827</v>
      </c>
    </row>
    <row r="24" spans="1:8" ht="14.45" customHeight="1" x14ac:dyDescent="0.25">
      <c r="A24" s="22">
        <v>14</v>
      </c>
      <c r="B24" s="23" t="s">
        <v>109</v>
      </c>
      <c r="C24" s="23">
        <v>37</v>
      </c>
      <c r="D24" s="24">
        <v>1.4723438121766812E-2</v>
      </c>
      <c r="E24" s="23">
        <v>51</v>
      </c>
      <c r="F24" s="24">
        <v>1.5711645101663587E-2</v>
      </c>
      <c r="G24" s="25">
        <v>-0.27450980392156865</v>
      </c>
    </row>
    <row r="25" spans="1:8" ht="14.45" customHeight="1" x14ac:dyDescent="0.25">
      <c r="A25" s="18">
        <v>15</v>
      </c>
      <c r="B25" s="19" t="s">
        <v>106</v>
      </c>
      <c r="C25" s="19">
        <v>27</v>
      </c>
      <c r="D25" s="20">
        <v>1.0744130521289296E-2</v>
      </c>
      <c r="E25" s="19">
        <v>82</v>
      </c>
      <c r="F25" s="20">
        <v>2.5261860751694395E-2</v>
      </c>
      <c r="G25" s="21">
        <v>-0.6707317073170731</v>
      </c>
    </row>
    <row r="26" spans="1:8" ht="14.45" customHeight="1" x14ac:dyDescent="0.25">
      <c r="A26" s="42"/>
      <c r="B26" s="43" t="s">
        <v>111</v>
      </c>
      <c r="C26" s="43">
        <f>C27-SUM(C11:C25)</f>
        <v>285</v>
      </c>
      <c r="D26" s="44">
        <f>C26/C27</f>
        <v>0.11341026661360923</v>
      </c>
      <c r="E26" s="43">
        <f>E27-SUM(E11:E25)</f>
        <v>313</v>
      </c>
      <c r="F26" s="44">
        <f>E26/E27</f>
        <v>9.6426370918052992E-2</v>
      </c>
      <c r="G26" s="45">
        <f>C26/E26-1</f>
        <v>-8.9456869009584716E-2</v>
      </c>
    </row>
    <row r="27" spans="1:8" x14ac:dyDescent="0.25">
      <c r="A27" s="32"/>
      <c r="B27" s="33" t="s">
        <v>112</v>
      </c>
      <c r="C27" s="33">
        <v>2513</v>
      </c>
      <c r="D27" s="34">
        <v>1</v>
      </c>
      <c r="E27" s="33">
        <v>3246</v>
      </c>
      <c r="F27" s="34">
        <v>0.99999999999999944</v>
      </c>
      <c r="G27" s="35">
        <v>-0.22581638940234139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8" t="s">
        <v>52</v>
      </c>
      <c r="B30" s="7"/>
      <c r="C30" s="7"/>
      <c r="D30" s="7"/>
      <c r="E30" s="7"/>
      <c r="F30" s="7"/>
      <c r="G30" s="7"/>
    </row>
    <row r="50" spans="1:1" x14ac:dyDescent="0.25">
      <c r="A50" s="1"/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A34" sqref="A34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45453</v>
      </c>
    </row>
    <row r="2" spans="1:7" x14ac:dyDescent="0.2">
      <c r="A2" s="80" t="s">
        <v>35</v>
      </c>
      <c r="B2" s="80"/>
      <c r="C2" s="80"/>
      <c r="D2" s="80"/>
      <c r="E2" s="80"/>
      <c r="F2" s="80"/>
      <c r="G2" s="80"/>
    </row>
    <row r="3" spans="1:7" x14ac:dyDescent="0.2">
      <c r="A3" s="81" t="s">
        <v>36</v>
      </c>
      <c r="B3" s="81"/>
      <c r="C3" s="81"/>
      <c r="D3" s="81"/>
      <c r="E3" s="81"/>
      <c r="F3" s="81"/>
      <c r="G3" s="81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110</v>
      </c>
    </row>
    <row r="5" spans="1:7" ht="14.45" customHeight="1" x14ac:dyDescent="0.2">
      <c r="A5" s="82" t="s">
        <v>0</v>
      </c>
      <c r="B5" s="82" t="s">
        <v>1</v>
      </c>
      <c r="C5" s="84" t="s">
        <v>128</v>
      </c>
      <c r="D5" s="84"/>
      <c r="E5" s="84"/>
      <c r="F5" s="84"/>
      <c r="G5" s="84"/>
    </row>
    <row r="6" spans="1:7" ht="15" customHeight="1" x14ac:dyDescent="0.2">
      <c r="A6" s="83"/>
      <c r="B6" s="83"/>
      <c r="C6" s="85" t="s">
        <v>129</v>
      </c>
      <c r="D6" s="85"/>
      <c r="E6" s="85"/>
      <c r="F6" s="85"/>
      <c r="G6" s="85"/>
    </row>
    <row r="7" spans="1:7" ht="15" customHeight="1" x14ac:dyDescent="0.2">
      <c r="A7" s="83"/>
      <c r="B7" s="83"/>
      <c r="C7" s="86">
        <v>2024</v>
      </c>
      <c r="D7" s="86"/>
      <c r="E7" s="86">
        <v>2023</v>
      </c>
      <c r="F7" s="86"/>
      <c r="G7" s="87" t="s">
        <v>3</v>
      </c>
    </row>
    <row r="8" spans="1:7" ht="15" customHeight="1" x14ac:dyDescent="0.2">
      <c r="A8" s="93" t="s">
        <v>4</v>
      </c>
      <c r="B8" s="93" t="s">
        <v>5</v>
      </c>
      <c r="C8" s="86"/>
      <c r="D8" s="86"/>
      <c r="E8" s="86"/>
      <c r="F8" s="86"/>
      <c r="G8" s="88"/>
    </row>
    <row r="9" spans="1:7" ht="15" customHeight="1" x14ac:dyDescent="0.2">
      <c r="A9" s="93"/>
      <c r="B9" s="93"/>
      <c r="C9" s="15" t="s">
        <v>6</v>
      </c>
      <c r="D9" s="14" t="s">
        <v>2</v>
      </c>
      <c r="E9" s="15" t="s">
        <v>6</v>
      </c>
      <c r="F9" s="14" t="s">
        <v>2</v>
      </c>
      <c r="G9" s="91" t="s">
        <v>7</v>
      </c>
    </row>
    <row r="10" spans="1:7" ht="15" customHeight="1" x14ac:dyDescent="0.2">
      <c r="A10" s="94"/>
      <c r="B10" s="94"/>
      <c r="C10" s="16" t="s">
        <v>8</v>
      </c>
      <c r="D10" s="17" t="s">
        <v>9</v>
      </c>
      <c r="E10" s="16" t="s">
        <v>8</v>
      </c>
      <c r="F10" s="17" t="s">
        <v>9</v>
      </c>
      <c r="G10" s="92"/>
    </row>
    <row r="11" spans="1:7" x14ac:dyDescent="0.2">
      <c r="A11" s="18">
        <v>1</v>
      </c>
      <c r="B11" s="19" t="s">
        <v>38</v>
      </c>
      <c r="C11" s="46">
        <v>551</v>
      </c>
      <c r="D11" s="20">
        <v>0.1427461139896373</v>
      </c>
      <c r="E11" s="46">
        <v>854</v>
      </c>
      <c r="F11" s="20">
        <v>0.1739307535641548</v>
      </c>
      <c r="G11" s="21">
        <v>-0.35480093676814983</v>
      </c>
    </row>
    <row r="12" spans="1:7" x14ac:dyDescent="0.2">
      <c r="A12" s="22">
        <v>2</v>
      </c>
      <c r="B12" s="23" t="s">
        <v>43</v>
      </c>
      <c r="C12" s="47">
        <v>489</v>
      </c>
      <c r="D12" s="24">
        <v>0.12668393782383419</v>
      </c>
      <c r="E12" s="47">
        <v>553</v>
      </c>
      <c r="F12" s="24">
        <v>0.11262729124236252</v>
      </c>
      <c r="G12" s="25">
        <v>-0.11573236889692584</v>
      </c>
    </row>
    <row r="13" spans="1:7" x14ac:dyDescent="0.2">
      <c r="A13" s="18">
        <v>3</v>
      </c>
      <c r="B13" s="19" t="s">
        <v>37</v>
      </c>
      <c r="C13" s="46">
        <v>480</v>
      </c>
      <c r="D13" s="20">
        <v>0.12435233160621761</v>
      </c>
      <c r="E13" s="46">
        <v>775</v>
      </c>
      <c r="F13" s="20">
        <v>0.15784114052953158</v>
      </c>
      <c r="G13" s="21">
        <v>-0.38064516129032255</v>
      </c>
    </row>
    <row r="14" spans="1:7" x14ac:dyDescent="0.2">
      <c r="A14" s="22">
        <v>4</v>
      </c>
      <c r="B14" s="23" t="s">
        <v>41</v>
      </c>
      <c r="C14" s="47">
        <v>326</v>
      </c>
      <c r="D14" s="24">
        <v>8.4455958549222804E-2</v>
      </c>
      <c r="E14" s="47">
        <v>431</v>
      </c>
      <c r="F14" s="24">
        <v>8.7780040733197562E-2</v>
      </c>
      <c r="G14" s="25">
        <v>-0.24361948955916468</v>
      </c>
    </row>
    <row r="15" spans="1:7" x14ac:dyDescent="0.2">
      <c r="A15" s="18">
        <v>5</v>
      </c>
      <c r="B15" s="19" t="s">
        <v>40</v>
      </c>
      <c r="C15" s="46">
        <v>302</v>
      </c>
      <c r="D15" s="20">
        <v>7.8238341968911912E-2</v>
      </c>
      <c r="E15" s="46">
        <v>275</v>
      </c>
      <c r="F15" s="20">
        <v>5.6008146639511203E-2</v>
      </c>
      <c r="G15" s="21">
        <v>9.8181818181818148E-2</v>
      </c>
    </row>
    <row r="16" spans="1:7" x14ac:dyDescent="0.2">
      <c r="A16" s="22">
        <v>6</v>
      </c>
      <c r="B16" s="23" t="s">
        <v>42</v>
      </c>
      <c r="C16" s="47">
        <v>237</v>
      </c>
      <c r="D16" s="24">
        <v>6.1398963730569946E-2</v>
      </c>
      <c r="E16" s="47">
        <v>200</v>
      </c>
      <c r="F16" s="24">
        <v>4.0733197556008148E-2</v>
      </c>
      <c r="G16" s="25">
        <v>0.18500000000000005</v>
      </c>
    </row>
    <row r="17" spans="1:8" x14ac:dyDescent="0.2">
      <c r="A17" s="18">
        <v>7</v>
      </c>
      <c r="B17" s="19" t="s">
        <v>57</v>
      </c>
      <c r="C17" s="46">
        <v>211</v>
      </c>
      <c r="D17" s="20">
        <v>5.4663212435233158E-2</v>
      </c>
      <c r="E17" s="46">
        <v>251</v>
      </c>
      <c r="F17" s="20">
        <v>5.1120162932790224E-2</v>
      </c>
      <c r="G17" s="21">
        <v>-0.15936254980079678</v>
      </c>
    </row>
    <row r="18" spans="1:8" x14ac:dyDescent="0.2">
      <c r="A18" s="22">
        <v>8</v>
      </c>
      <c r="B18" s="23" t="s">
        <v>89</v>
      </c>
      <c r="C18" s="47">
        <v>183</v>
      </c>
      <c r="D18" s="24">
        <v>4.7409326424870467E-2</v>
      </c>
      <c r="E18" s="47">
        <v>185</v>
      </c>
      <c r="F18" s="24">
        <v>3.7678207739307537E-2</v>
      </c>
      <c r="G18" s="25">
        <v>-1.0810810810810811E-2</v>
      </c>
    </row>
    <row r="19" spans="1:8" x14ac:dyDescent="0.2">
      <c r="A19" s="18">
        <v>9</v>
      </c>
      <c r="B19" s="19" t="s">
        <v>63</v>
      </c>
      <c r="C19" s="46">
        <v>166</v>
      </c>
      <c r="D19" s="20">
        <v>4.3005181347150256E-2</v>
      </c>
      <c r="E19" s="46">
        <v>159</v>
      </c>
      <c r="F19" s="20">
        <v>3.2382892057026477E-2</v>
      </c>
      <c r="G19" s="21">
        <v>4.4025157232704393E-2</v>
      </c>
    </row>
    <row r="20" spans="1:8" x14ac:dyDescent="0.2">
      <c r="A20" s="22">
        <v>10</v>
      </c>
      <c r="B20" s="23" t="s">
        <v>45</v>
      </c>
      <c r="C20" s="47">
        <v>162</v>
      </c>
      <c r="D20" s="24">
        <v>4.1968911917098443E-2</v>
      </c>
      <c r="E20" s="47">
        <v>239</v>
      </c>
      <c r="F20" s="24">
        <v>4.8676171079429738E-2</v>
      </c>
      <c r="G20" s="25">
        <v>-0.32217573221757323</v>
      </c>
    </row>
    <row r="21" spans="1:8" x14ac:dyDescent="0.2">
      <c r="A21" s="18">
        <v>11</v>
      </c>
      <c r="B21" s="19" t="s">
        <v>44</v>
      </c>
      <c r="C21" s="46">
        <v>144</v>
      </c>
      <c r="D21" s="20">
        <v>3.7305699481865282E-2</v>
      </c>
      <c r="E21" s="46">
        <v>222</v>
      </c>
      <c r="F21" s="20">
        <v>4.5213849287169046E-2</v>
      </c>
      <c r="G21" s="21">
        <v>-0.35135135135135132</v>
      </c>
    </row>
    <row r="22" spans="1:8" x14ac:dyDescent="0.2">
      <c r="A22" s="22">
        <v>12</v>
      </c>
      <c r="B22" s="23" t="s">
        <v>85</v>
      </c>
      <c r="C22" s="47">
        <v>89</v>
      </c>
      <c r="D22" s="24">
        <v>2.3056994818652851E-2</v>
      </c>
      <c r="E22" s="47">
        <v>90</v>
      </c>
      <c r="F22" s="24">
        <v>1.8329938900203666E-2</v>
      </c>
      <c r="G22" s="25">
        <v>-1.1111111111111072E-2</v>
      </c>
    </row>
    <row r="23" spans="1:8" x14ac:dyDescent="0.2">
      <c r="A23" s="18">
        <v>13</v>
      </c>
      <c r="B23" s="19" t="s">
        <v>88</v>
      </c>
      <c r="C23" s="46">
        <v>79</v>
      </c>
      <c r="D23" s="20">
        <v>2.0466321243523315E-2</v>
      </c>
      <c r="E23" s="46">
        <v>125</v>
      </c>
      <c r="F23" s="20">
        <v>2.5458248472505093E-2</v>
      </c>
      <c r="G23" s="21">
        <v>-0.36799999999999999</v>
      </c>
    </row>
    <row r="24" spans="1:8" x14ac:dyDescent="0.2">
      <c r="A24" s="22">
        <v>14</v>
      </c>
      <c r="B24" s="23" t="s">
        <v>39</v>
      </c>
      <c r="C24" s="47">
        <v>78</v>
      </c>
      <c r="D24" s="24">
        <v>2.0207253886010364E-2</v>
      </c>
      <c r="E24" s="47">
        <v>175</v>
      </c>
      <c r="F24" s="24">
        <v>3.5641547861507125E-2</v>
      </c>
      <c r="G24" s="25">
        <v>-0.55428571428571427</v>
      </c>
    </row>
    <row r="25" spans="1:8" x14ac:dyDescent="0.2">
      <c r="A25" s="18">
        <v>15</v>
      </c>
      <c r="B25" s="19" t="s">
        <v>119</v>
      </c>
      <c r="C25" s="46">
        <v>67</v>
      </c>
      <c r="D25" s="20">
        <v>1.7357512953367876E-2</v>
      </c>
      <c r="E25" s="46">
        <v>36</v>
      </c>
      <c r="F25" s="20">
        <v>7.3319755600814666E-3</v>
      </c>
      <c r="G25" s="21">
        <v>0.86111111111111116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111</v>
      </c>
      <c r="C27" s="48">
        <f>C28-SUM(C11:C25)</f>
        <v>296</v>
      </c>
      <c r="D27" s="30">
        <f>C27/C28</f>
        <v>7.6683937823834203E-2</v>
      </c>
      <c r="E27" s="48">
        <f>E28-SUM(E11:E25)</f>
        <v>340</v>
      </c>
      <c r="F27" s="30">
        <f>E27/E28</f>
        <v>6.9246435845213852E-2</v>
      </c>
      <c r="G27" s="31">
        <f>C27/E27-1</f>
        <v>-0.12941176470588234</v>
      </c>
    </row>
    <row r="28" spans="1:8" x14ac:dyDescent="0.2">
      <c r="A28" s="32"/>
      <c r="B28" s="33" t="s">
        <v>112</v>
      </c>
      <c r="C28" s="49">
        <v>3860</v>
      </c>
      <c r="D28" s="34">
        <v>1</v>
      </c>
      <c r="E28" s="49">
        <v>4910</v>
      </c>
      <c r="F28" s="34">
        <v>1</v>
      </c>
      <c r="G28" s="35">
        <v>-0.21384928716904272</v>
      </c>
    </row>
    <row r="29" spans="1:8" x14ac:dyDescent="0.2">
      <c r="A29" s="50" t="s">
        <v>90</v>
      </c>
      <c r="H29" s="50"/>
    </row>
    <row r="30" spans="1:8" x14ac:dyDescent="0.2">
      <c r="A30" s="9" t="s">
        <v>46</v>
      </c>
    </row>
    <row r="31" spans="1:8" x14ac:dyDescent="0.2">
      <c r="A31" s="7" t="s">
        <v>53</v>
      </c>
    </row>
    <row r="32" spans="1:8" x14ac:dyDescent="0.2">
      <c r="A32" s="51" t="s">
        <v>91</v>
      </c>
    </row>
    <row r="33" spans="1:1" x14ac:dyDescent="0.2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2024-07-05T06:18:31Z</dcterms:modified>
</cp:coreProperties>
</file>