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7\PIN\"/>
    </mc:Choice>
  </mc:AlternateContent>
  <xr:revisionPtr revIDLastSave="0" documentId="13_ncr:1_{1AC1B3A3-E5AD-441B-9401-8FB518F114F8}" xr6:coauthVersionLast="47" xr6:coauthVersionMax="47" xr10:uidLastSave="{00000000-0000-0000-0000-000000000000}"/>
  <bookViews>
    <workbookView xWindow="20544" yWindow="0" windowWidth="20832" windowHeight="1665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definedNames>
    <definedName name="czy_czasowe">#REF!</definedName>
    <definedName name="jakie">#REF!</definedName>
    <definedName name="jakie_ang">#REF!</definedName>
    <definedName name="jakie1">#REF!</definedName>
    <definedName name="jakie2">#REF!</definedName>
    <definedName name="mancs">#REF!</definedName>
    <definedName name="mansc">#REF!</definedName>
    <definedName name="mn">#REF!</definedName>
    <definedName name="Mnth">#REF!</definedName>
    <definedName name="pickups">#REF!</definedName>
    <definedName name="Y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D27" i="19" s="1"/>
  <c r="C26" i="15"/>
  <c r="D26" i="15" s="1"/>
  <c r="E26" i="15"/>
  <c r="F26" i="15" s="1"/>
  <c r="C31" i="13"/>
  <c r="D31" i="13" s="1"/>
  <c r="E31" i="13"/>
  <c r="F31" i="13" s="1"/>
  <c r="E31" i="12"/>
  <c r="F31" i="12" s="1"/>
  <c r="C31" i="12"/>
  <c r="E31" i="14"/>
  <c r="F31" i="14" s="1"/>
  <c r="C31" i="14"/>
  <c r="G31" i="14" s="1"/>
  <c r="G31" i="12" l="1"/>
  <c r="D31" i="12"/>
  <c r="G31" i="13"/>
  <c r="D31" i="14"/>
  <c r="G26" i="15"/>
  <c r="G27" i="19"/>
</calcChain>
</file>

<file path=xl/sharedStrings.xml><?xml version="1.0" encoding="utf-8"?>
<sst xmlns="http://schemas.openxmlformats.org/spreadsheetml/2006/main" count="262" uniqueCount="134">
  <si>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</si>
  <si>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</si>
  <si>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</si>
  <si>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</si>
  <si>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</si>
  <si>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</si>
  <si>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</si>
  <si>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</si>
  <si>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</si>
  <si>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</si>
  <si>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</si>
  <si>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</si>
  <si>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</si>
  <si>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</si>
  <si>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</si>
  <si>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</si>
  <si>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</si>
  <si>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</si>
  <si>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</si>
  <si>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</si>
  <si>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</si>
  <si>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</si>
  <si>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</si>
  <si>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</si>
  <si>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</si>
  <si>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</si>
  <si>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</si>
  <si>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</si>
  <si>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</si>
  <si>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</si>
  <si>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</si>
  <si>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</si>
  <si>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</si>
  <si>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</si>
  <si>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</si>
  <si>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</si>
  <si>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</si>
  <si>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</si>
  <si>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</si>
  <si>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</si>
  <si>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</si>
  <si>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</si>
  <si>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</si>
  <si>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</si>
  <si>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</si>
  <si>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</si>
  <si>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</si>
  <si>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</si>
  <si>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</si>
  <si>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</si>
  <si>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</si>
  <si>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</si>
  <si>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</si>
  <si>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</si>
  <si>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</si>
  <si>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</si>
  <si>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</si>
  <si>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</si>
  <si>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</si>
  <si>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</si>
  <si>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</si>
  <si>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</si>
  <si>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</si>
  <si>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</si>
  <si>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</si>
  <si>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</si>
  <si>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</si>
  <si>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</si>
  <si>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</si>
  <si>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</si>
  <si>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</si>
  <si>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</si>
  <si>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</si>
  <si>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</si>
  <si>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</si>
  <si>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</si>
  <si>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</si>
  <si>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</si>
  <si>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</si>
  <si>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</si>
  <si>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</si>
  <si>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</si>
  <si>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</si>
  <si>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</si>
  <si>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</si>
  <si>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</si>
  <si>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</si>
  <si>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</si>
  <si>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</si>
  <si>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</si>
  <si>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</si>
  <si>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</si>
  <si>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</si>
  <si>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</si>
  <si>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</si>
  <si>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</si>
  <si>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</si>
  <si>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</si>
  <si>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</si>
  <si>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</si>
  <si>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</si>
  <si>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</si>
  <si>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</si>
  <si>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</si>
  <si>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</si>
  <si>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</si>
  <si>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</si>
  <si>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</si>
  <si>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</si>
  <si>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</si>
  <si>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</si>
  <si>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</si>
  <si>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</si>
  <si>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</si>
  <si>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FFB FELDBINDER</t>
  </si>
  <si>
    <t>LOHR</t>
  </si>
  <si>
    <t>STAS</t>
  </si>
  <si>
    <t>LS</t>
  </si>
  <si>
    <t>LOVOL</t>
  </si>
  <si>
    <t>TOP TRAILER</t>
  </si>
  <si>
    <t>JANMIL</t>
  </si>
  <si>
    <t>GT TRAILERS/GNIOTPOL</t>
  </si>
  <si>
    <t>DAEDONG-KIOTI</t>
  </si>
  <si>
    <t>SPITZER</t>
  </si>
  <si>
    <t>ROLFO</t>
  </si>
  <si>
    <t>VESTA POLSKA</t>
  </si>
  <si>
    <t/>
  </si>
  <si>
    <t>2025
Lip</t>
  </si>
  <si>
    <t>2024
Lip</t>
  </si>
  <si>
    <t>2025
Sty - Lip</t>
  </si>
  <si>
    <t>2024
Sty - Lip</t>
  </si>
  <si>
    <t>YTD January - July</t>
  </si>
  <si>
    <t>Rok narastająco Styczeń - Lipiec</t>
  </si>
  <si>
    <t>SIDECAR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</si>
</sst>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  <xf numFmtId="3" fontId="12" fillId="4" borderId="1" xfId="4" applyNumberFormat="1" applyFont="1" applyFill="1" applyBorder="1" applyAlignment="1">
      <alignment vertical="center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99060</xdr:rowOff>
    </xdr:from>
    <xdr:to>
      <xdr:col>11</xdr:col>
      <xdr:colOff>204977</xdr:colOff>
      <xdr:row>72</xdr:row>
      <xdr:rowOff>99314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162FE8-6243-2851-3DBD-2BA41ACA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94620"/>
          <a:ext cx="8785097" cy="2926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18555</xdr:rowOff>
    </xdr:from>
    <xdr:to>
      <xdr:col>6</xdr:col>
      <xdr:colOff>723653</xdr:colOff>
      <xdr:row>56</xdr:row>
      <xdr:rowOff>5752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C01B7FE-F236-C135-EF6E-836B676B5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84026"/>
          <a:ext cx="5894367" cy="4013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36</xdr:row>
      <xdr:rowOff>0</xdr:rowOff>
    </xdr:from>
    <xdr:to>
      <xdr:col>21</xdr:col>
      <xdr:colOff>213360</xdr:colOff>
      <xdr:row>51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3FBF02F-7434-D775-5B67-5EF8D5E97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8860" y="656082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56</xdr:row>
      <xdr:rowOff>114300</xdr:rowOff>
    </xdr:from>
    <xdr:to>
      <xdr:col>21</xdr:col>
      <xdr:colOff>228600</xdr:colOff>
      <xdr:row>73</xdr:row>
      <xdr:rowOff>99060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D7654D7-CB9B-E668-DA9C-DCBC957B5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1720" y="10347960"/>
          <a:ext cx="8747760" cy="30937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613172</xdr:colOff>
      <xdr:row>54</xdr:row>
      <xdr:rowOff>136068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5DDFD7D-B1AA-7E24-A820-412B8F7B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68641"/>
          <a:ext cx="5792391" cy="3755568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</xdr:colOff>
      <xdr:row>55</xdr:row>
      <xdr:rowOff>114336</xdr:rowOff>
    </xdr:from>
    <xdr:to>
      <xdr:col>6</xdr:col>
      <xdr:colOff>613171</xdr:colOff>
      <xdr:row>75</xdr:row>
      <xdr:rowOff>95250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08F4A8E-68C1-83D7-1839-068F93A0B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59" y="10192977"/>
          <a:ext cx="5774531" cy="3790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7620</xdr:colOff>
      <xdr:row>51</xdr:row>
      <xdr:rowOff>60960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53EBAD5-9865-2808-F81C-3E7A5C3C9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0620" cy="2987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266700</xdr:colOff>
      <xdr:row>48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1D53C86-CA0F-9B6D-3D6E-B9FDDEBCD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01100" cy="3459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213360</xdr:colOff>
      <xdr:row>53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CF60D2-67F3-710F-0325-5D5D51B56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78240" cy="354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Normal="100" workbookViewId="0"/>
  </sheetViews>
  <sheetFormatPr defaultColWidth="9.109375" defaultRowHeight="13.8" x14ac:dyDescent="0.25"/>
  <cols>
    <col min="1" max="1" width="28.109375" style="52" customWidth="1"/>
    <col min="2" max="7" width="11.88671875" style="52" customWidth="1"/>
    <col min="8" max="16384" width="9.109375" style="52"/>
  </cols>
  <sheetData>
    <row r="1" spans="1:7" x14ac:dyDescent="0.25">
      <c r="A1" s="52" t="s">
        <v>82</v>
      </c>
      <c r="G1" s="53">
        <v>45875</v>
      </c>
    </row>
    <row r="2" spans="1:7" x14ac:dyDescent="0.25">
      <c r="G2" s="54" t="s">
        <v>70</v>
      </c>
    </row>
    <row r="3" spans="1:7" ht="26.1" customHeight="1" x14ac:dyDescent="0.25">
      <c r="A3" s="82" t="s">
        <v>81</v>
      </c>
      <c r="B3" s="82"/>
      <c r="C3" s="82"/>
      <c r="D3" s="82"/>
      <c r="E3" s="82"/>
      <c r="F3" s="82"/>
      <c r="G3" s="82"/>
    </row>
    <row r="4" spans="1:7" ht="26.1" customHeight="1" x14ac:dyDescent="0.25">
      <c r="A4" s="55"/>
      <c r="B4" s="56" t="s">
        <v>127</v>
      </c>
      <c r="C4" s="56" t="s">
        <v>128</v>
      </c>
      <c r="D4" s="57" t="s">
        <v>68</v>
      </c>
      <c r="E4" s="56" t="s">
        <v>129</v>
      </c>
      <c r="F4" s="56" t="s">
        <v>130</v>
      </c>
      <c r="G4" s="57" t="s">
        <v>68</v>
      </c>
    </row>
    <row r="5" spans="1:7" ht="26.1" customHeight="1" x14ac:dyDescent="0.25">
      <c r="A5" s="58" t="s">
        <v>80</v>
      </c>
      <c r="B5" s="59">
        <v>7594</v>
      </c>
      <c r="C5" s="59">
        <v>6692</v>
      </c>
      <c r="D5" s="60">
        <v>0.13478780633592358</v>
      </c>
      <c r="E5" s="59">
        <v>45891</v>
      </c>
      <c r="F5" s="59">
        <v>41559</v>
      </c>
      <c r="G5" s="60">
        <v>0.10423734931061857</v>
      </c>
    </row>
    <row r="6" spans="1:7" ht="26.1" customHeight="1" x14ac:dyDescent="0.25">
      <c r="A6" s="61" t="s">
        <v>79</v>
      </c>
      <c r="B6" s="62">
        <v>1255</v>
      </c>
      <c r="C6" s="62">
        <v>1003</v>
      </c>
      <c r="D6" s="63">
        <v>0.25124626121635085</v>
      </c>
      <c r="E6" s="62">
        <v>7989</v>
      </c>
      <c r="F6" s="62">
        <v>7675</v>
      </c>
      <c r="G6" s="63">
        <v>4.0912052117263897E-2</v>
      </c>
    </row>
    <row r="7" spans="1:7" ht="26.1" customHeight="1" x14ac:dyDescent="0.25">
      <c r="A7" s="64" t="s">
        <v>78</v>
      </c>
      <c r="B7" s="65">
        <v>243</v>
      </c>
      <c r="C7" s="65">
        <v>229</v>
      </c>
      <c r="D7" s="66">
        <v>6.1135371179039222E-2</v>
      </c>
      <c r="E7" s="65">
        <v>1538</v>
      </c>
      <c r="F7" s="65">
        <v>1458</v>
      </c>
      <c r="G7" s="66">
        <v>5.4869684499314175E-2</v>
      </c>
    </row>
    <row r="8" spans="1:7" ht="26.1" customHeight="1" x14ac:dyDescent="0.25">
      <c r="A8" s="61" t="s">
        <v>77</v>
      </c>
      <c r="B8" s="62">
        <v>5106</v>
      </c>
      <c r="C8" s="62">
        <v>4545</v>
      </c>
      <c r="D8" s="63">
        <v>0.12343234323432339</v>
      </c>
      <c r="E8" s="62">
        <v>32029</v>
      </c>
      <c r="F8" s="62">
        <v>28998</v>
      </c>
      <c r="G8" s="63">
        <v>0.10452444996206633</v>
      </c>
    </row>
    <row r="9" spans="1:7" ht="26.1" customHeight="1" x14ac:dyDescent="0.25">
      <c r="A9" s="64" t="s">
        <v>76</v>
      </c>
      <c r="B9" s="65">
        <v>990</v>
      </c>
      <c r="C9" s="65">
        <v>915</v>
      </c>
      <c r="D9" s="66">
        <v>8.1967213114754189E-2</v>
      </c>
      <c r="E9" s="65">
        <v>4335</v>
      </c>
      <c r="F9" s="65">
        <v>3428</v>
      </c>
      <c r="G9" s="66">
        <v>0.26458576429404901</v>
      </c>
    </row>
    <row r="10" spans="1:7" ht="26.1" customHeight="1" x14ac:dyDescent="0.25">
      <c r="A10" s="61" t="s">
        <v>75</v>
      </c>
      <c r="B10" s="62">
        <v>0</v>
      </c>
      <c r="C10" s="62">
        <v>0</v>
      </c>
      <c r="D10" s="63" t="s">
        <v>126</v>
      </c>
      <c r="E10" s="62">
        <v>0</v>
      </c>
      <c r="F10" s="62">
        <v>0</v>
      </c>
      <c r="G10" s="63" t="s">
        <v>126</v>
      </c>
    </row>
    <row r="11" spans="1:7" ht="26.1" customHeight="1" x14ac:dyDescent="0.25">
      <c r="A11" s="58" t="s">
        <v>74</v>
      </c>
      <c r="B11" s="59">
        <v>1689</v>
      </c>
      <c r="C11" s="59">
        <v>1363</v>
      </c>
      <c r="D11" s="60">
        <v>0.23917828319882606</v>
      </c>
      <c r="E11" s="59">
        <v>10757</v>
      </c>
      <c r="F11" s="59">
        <v>10069</v>
      </c>
      <c r="G11" s="60">
        <v>6.832853312146181E-2</v>
      </c>
    </row>
    <row r="12" spans="1:7" ht="26.1" customHeight="1" x14ac:dyDescent="0.25">
      <c r="A12" s="67" t="s">
        <v>73</v>
      </c>
      <c r="B12" s="68">
        <v>1689</v>
      </c>
      <c r="C12" s="68">
        <v>1362</v>
      </c>
      <c r="D12" s="69">
        <v>0.24008810572687223</v>
      </c>
      <c r="E12" s="68">
        <v>10752</v>
      </c>
      <c r="F12" s="68">
        <v>10056</v>
      </c>
      <c r="G12" s="69">
        <v>6.9212410501193311E-2</v>
      </c>
    </row>
    <row r="13" spans="1:7" ht="26.1" customHeight="1" x14ac:dyDescent="0.25">
      <c r="A13" s="70" t="s">
        <v>72</v>
      </c>
      <c r="B13" s="71">
        <v>0</v>
      </c>
      <c r="C13" s="71">
        <v>1</v>
      </c>
      <c r="D13" s="72">
        <v>-1</v>
      </c>
      <c r="E13" s="71">
        <v>5</v>
      </c>
      <c r="F13" s="71">
        <v>13</v>
      </c>
      <c r="G13" s="72">
        <v>-0.61538461538461542</v>
      </c>
    </row>
    <row r="14" spans="1:7" ht="26.1" customHeight="1" x14ac:dyDescent="0.25">
      <c r="A14" s="73" t="s">
        <v>71</v>
      </c>
      <c r="B14" s="74">
        <v>9283</v>
      </c>
      <c r="C14" s="74">
        <v>8055</v>
      </c>
      <c r="D14" s="75">
        <v>0.1524518932340162</v>
      </c>
      <c r="E14" s="74">
        <v>56648</v>
      </c>
      <c r="F14" s="74">
        <v>51628</v>
      </c>
      <c r="G14" s="75">
        <v>9.7234059037731413E-2</v>
      </c>
    </row>
    <row r="15" spans="1:7" ht="14.25" customHeight="1" x14ac:dyDescent="0.25">
      <c r="A15" s="76" t="s">
        <v>10</v>
      </c>
    </row>
    <row r="16" spans="1:7" x14ac:dyDescent="0.25">
      <c r="A16" s="77" t="s">
        <v>50</v>
      </c>
    </row>
    <row r="17" spans="1:7" x14ac:dyDescent="0.25">
      <c r="A17" s="78" t="s">
        <v>51</v>
      </c>
    </row>
    <row r="18" spans="1:7" x14ac:dyDescent="0.25">
      <c r="A18" s="79"/>
    </row>
    <row r="20" spans="1:7" ht="26.1" customHeight="1" x14ac:dyDescent="0.25">
      <c r="A20" s="82" t="s">
        <v>69</v>
      </c>
      <c r="B20" s="82"/>
      <c r="C20" s="82"/>
      <c r="D20" s="82"/>
      <c r="E20" s="82"/>
      <c r="F20" s="82"/>
      <c r="G20" s="82"/>
    </row>
    <row r="21" spans="1:7" ht="26.1" customHeight="1" x14ac:dyDescent="0.25">
      <c r="A21" s="55"/>
      <c r="B21" s="56" t="s">
        <v>127</v>
      </c>
      <c r="C21" s="56" t="s">
        <v>128</v>
      </c>
      <c r="D21" s="57" t="s">
        <v>68</v>
      </c>
      <c r="E21" s="56" t="s">
        <v>129</v>
      </c>
      <c r="F21" s="56" t="s">
        <v>130</v>
      </c>
      <c r="G21" s="57" t="s">
        <v>68</v>
      </c>
    </row>
    <row r="22" spans="1:7" ht="26.1" customHeight="1" x14ac:dyDescent="0.25">
      <c r="A22" s="58" t="s">
        <v>84</v>
      </c>
      <c r="B22" s="59">
        <v>246</v>
      </c>
      <c r="C22" s="59">
        <v>120</v>
      </c>
      <c r="D22" s="60">
        <v>1.0499999999999998</v>
      </c>
      <c r="E22" s="59">
        <v>1472</v>
      </c>
      <c r="F22" s="59">
        <v>1299</v>
      </c>
      <c r="G22" s="60">
        <v>0.13317936874518854</v>
      </c>
    </row>
    <row r="23" spans="1:7" ht="26.1" customHeight="1" x14ac:dyDescent="0.25">
      <c r="A23" s="67" t="s">
        <v>67</v>
      </c>
      <c r="B23" s="68">
        <v>244</v>
      </c>
      <c r="C23" s="68">
        <v>118</v>
      </c>
      <c r="D23" s="69">
        <v>1.0677966101694913</v>
      </c>
      <c r="E23" s="68">
        <v>1460</v>
      </c>
      <c r="F23" s="68">
        <v>1290</v>
      </c>
      <c r="G23" s="69">
        <v>0.13178294573643412</v>
      </c>
    </row>
    <row r="24" spans="1:7" ht="26.1" customHeight="1" x14ac:dyDescent="0.25">
      <c r="A24" s="70" t="s">
        <v>66</v>
      </c>
      <c r="B24" s="71">
        <v>2</v>
      </c>
      <c r="C24" s="71">
        <v>2</v>
      </c>
      <c r="D24" s="72">
        <v>0</v>
      </c>
      <c r="E24" s="71">
        <v>12</v>
      </c>
      <c r="F24" s="71">
        <v>9</v>
      </c>
      <c r="G24" s="72">
        <v>0.33333333333333326</v>
      </c>
    </row>
    <row r="25" spans="1:7" ht="26.1" customHeight="1" x14ac:dyDescent="0.25">
      <c r="A25" s="58" t="s">
        <v>85</v>
      </c>
      <c r="B25" s="59">
        <v>1685</v>
      </c>
      <c r="C25" s="59">
        <v>1360</v>
      </c>
      <c r="D25" s="60">
        <v>0.23897058823529416</v>
      </c>
      <c r="E25" s="59">
        <v>10735</v>
      </c>
      <c r="F25" s="59">
        <v>10055</v>
      </c>
      <c r="G25" s="60">
        <v>6.7628045748383991E-2</v>
      </c>
    </row>
    <row r="26" spans="1:7" ht="26.1" customHeight="1" x14ac:dyDescent="0.25">
      <c r="A26" s="67" t="s">
        <v>65</v>
      </c>
      <c r="B26" s="68">
        <v>1685</v>
      </c>
      <c r="C26" s="68">
        <v>1360</v>
      </c>
      <c r="D26" s="69">
        <v>0.23897058823529416</v>
      </c>
      <c r="E26" s="68">
        <v>10732</v>
      </c>
      <c r="F26" s="68">
        <v>10045</v>
      </c>
      <c r="G26" s="69">
        <v>6.8392234942757701E-2</v>
      </c>
    </row>
    <row r="27" spans="1:7" ht="26.1" customHeight="1" x14ac:dyDescent="0.25">
      <c r="A27" s="70" t="s">
        <v>64</v>
      </c>
      <c r="B27" s="71">
        <v>0</v>
      </c>
      <c r="C27" s="71">
        <v>0</v>
      </c>
      <c r="D27" s="72" t="s">
        <v>126</v>
      </c>
      <c r="E27" s="71">
        <v>3</v>
      </c>
      <c r="F27" s="71">
        <v>10</v>
      </c>
      <c r="G27" s="72">
        <v>-0.7</v>
      </c>
    </row>
    <row r="28" spans="1:7" ht="26.1" customHeight="1" x14ac:dyDescent="0.25">
      <c r="A28" s="73" t="s">
        <v>63</v>
      </c>
      <c r="B28" s="74">
        <v>1931</v>
      </c>
      <c r="C28" s="74">
        <v>1480</v>
      </c>
      <c r="D28" s="75">
        <v>0.30472972972972978</v>
      </c>
      <c r="E28" s="74">
        <v>12207</v>
      </c>
      <c r="F28" s="74">
        <v>11354</v>
      </c>
      <c r="G28" s="75">
        <v>7.5127708296635509E-2</v>
      </c>
    </row>
    <row r="29" spans="1:7" x14ac:dyDescent="0.25">
      <c r="A29" s="80" t="s">
        <v>10</v>
      </c>
    </row>
    <row r="30" spans="1:7" x14ac:dyDescent="0.25">
      <c r="A30" s="77" t="s">
        <v>52</v>
      </c>
    </row>
    <row r="31" spans="1:7" x14ac:dyDescent="0.25">
      <c r="A31" s="78" t="s">
        <v>51</v>
      </c>
    </row>
    <row r="34" spans="2:2" x14ac:dyDescent="0.25">
      <c r="B34" s="81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45875</v>
      </c>
    </row>
    <row r="2" spans="1:10" ht="14.4" customHeight="1" x14ac:dyDescent="0.3">
      <c r="A2" s="83" t="s">
        <v>24</v>
      </c>
      <c r="B2" s="83"/>
      <c r="C2" s="83"/>
      <c r="D2" s="83"/>
      <c r="E2" s="83"/>
      <c r="F2" s="83"/>
      <c r="G2" s="83"/>
      <c r="H2" s="2"/>
      <c r="I2" s="2"/>
      <c r="J2" s="2"/>
    </row>
    <row r="3" spans="1:10" ht="14.4" customHeight="1" x14ac:dyDescent="0.3">
      <c r="A3" s="84" t="s">
        <v>23</v>
      </c>
      <c r="B3" s="84"/>
      <c r="C3" s="84"/>
      <c r="D3" s="84"/>
      <c r="E3" s="84"/>
      <c r="F3" s="84"/>
      <c r="G3" s="84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108</v>
      </c>
      <c r="H4" s="3"/>
      <c r="I4" s="3"/>
      <c r="J4" s="3"/>
    </row>
    <row r="5" spans="1:10" ht="14.4" customHeight="1" x14ac:dyDescent="0.3">
      <c r="A5" s="85" t="s">
        <v>0</v>
      </c>
      <c r="B5" s="85" t="s">
        <v>1</v>
      </c>
      <c r="C5" s="87" t="s">
        <v>132</v>
      </c>
      <c r="D5" s="87"/>
      <c r="E5" s="87"/>
      <c r="F5" s="87"/>
      <c r="G5" s="87"/>
    </row>
    <row r="6" spans="1:10" ht="14.4" customHeight="1" x14ac:dyDescent="0.3">
      <c r="A6" s="86"/>
      <c r="B6" s="86"/>
      <c r="C6" s="88" t="s">
        <v>131</v>
      </c>
      <c r="D6" s="88"/>
      <c r="E6" s="88"/>
      <c r="F6" s="88"/>
      <c r="G6" s="88"/>
    </row>
    <row r="7" spans="1:10" ht="14.4" customHeight="1" x14ac:dyDescent="0.3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10" ht="14.4" customHeight="1" x14ac:dyDescent="0.3">
      <c r="A8" s="92" t="s">
        <v>4</v>
      </c>
      <c r="B8" s="92" t="s">
        <v>5</v>
      </c>
      <c r="C8" s="89"/>
      <c r="D8" s="89"/>
      <c r="E8" s="89"/>
      <c r="F8" s="89"/>
      <c r="G8" s="91"/>
    </row>
    <row r="9" spans="1:10" ht="14.4" customHeight="1" x14ac:dyDescent="0.3">
      <c r="A9" s="92"/>
      <c r="B9" s="92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10" ht="14.4" customHeight="1" x14ac:dyDescent="0.3">
      <c r="A10" s="93"/>
      <c r="B10" s="93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10" ht="14.4" customHeight="1" x14ac:dyDescent="0.3">
      <c r="A11" s="18">
        <v>1</v>
      </c>
      <c r="B11" s="19" t="s">
        <v>11</v>
      </c>
      <c r="C11" s="46">
        <v>3479</v>
      </c>
      <c r="D11" s="20">
        <v>0.28500040960104855</v>
      </c>
      <c r="E11" s="46">
        <v>2254</v>
      </c>
      <c r="F11" s="20">
        <v>0.19852034525277434</v>
      </c>
      <c r="G11" s="21">
        <v>0.54347826086956519</v>
      </c>
    </row>
    <row r="12" spans="1:10" ht="14.4" customHeight="1" x14ac:dyDescent="0.3">
      <c r="A12" s="22">
        <v>2</v>
      </c>
      <c r="B12" s="23" t="s">
        <v>13</v>
      </c>
      <c r="C12" s="47">
        <v>1744</v>
      </c>
      <c r="D12" s="24">
        <v>0.1428688457442451</v>
      </c>
      <c r="E12" s="47">
        <v>1441</v>
      </c>
      <c r="F12" s="24">
        <v>0.12691562444953319</v>
      </c>
      <c r="G12" s="25">
        <v>0.21027064538514928</v>
      </c>
    </row>
    <row r="13" spans="1:10" ht="14.4" customHeight="1" x14ac:dyDescent="0.3">
      <c r="A13" s="18">
        <v>3</v>
      </c>
      <c r="B13" s="19" t="s">
        <v>12</v>
      </c>
      <c r="C13" s="46">
        <v>1737</v>
      </c>
      <c r="D13" s="20">
        <v>0.14229540427623494</v>
      </c>
      <c r="E13" s="46">
        <v>1460</v>
      </c>
      <c r="F13" s="20">
        <v>0.12858904350889555</v>
      </c>
      <c r="G13" s="21">
        <v>0.1897260273972603</v>
      </c>
    </row>
    <row r="14" spans="1:10" ht="14.4" customHeight="1" x14ac:dyDescent="0.3">
      <c r="A14" s="22">
        <v>4</v>
      </c>
      <c r="B14" s="23" t="s">
        <v>14</v>
      </c>
      <c r="C14" s="47">
        <v>1246</v>
      </c>
      <c r="D14" s="24">
        <v>0.10207258130580814</v>
      </c>
      <c r="E14" s="47">
        <v>1171</v>
      </c>
      <c r="F14" s="24">
        <v>0.10313545886912101</v>
      </c>
      <c r="G14" s="25">
        <v>6.4047822374039276E-2</v>
      </c>
    </row>
    <row r="15" spans="1:10" ht="14.4" customHeight="1" x14ac:dyDescent="0.3">
      <c r="A15" s="18">
        <v>5</v>
      </c>
      <c r="B15" s="19" t="s">
        <v>46</v>
      </c>
      <c r="C15" s="46">
        <v>465</v>
      </c>
      <c r="D15" s="20">
        <v>3.8092897517817643E-2</v>
      </c>
      <c r="E15" s="46">
        <v>413</v>
      </c>
      <c r="F15" s="20">
        <v>3.6374845869297165E-2</v>
      </c>
      <c r="G15" s="21">
        <v>0.12590799031476996</v>
      </c>
    </row>
    <row r="16" spans="1:10" ht="14.4" customHeight="1" x14ac:dyDescent="0.3">
      <c r="A16" s="22">
        <v>6</v>
      </c>
      <c r="B16" s="23" t="s">
        <v>15</v>
      </c>
      <c r="C16" s="47">
        <v>292</v>
      </c>
      <c r="D16" s="24">
        <v>2.3920701236995166E-2</v>
      </c>
      <c r="E16" s="47">
        <v>393</v>
      </c>
      <c r="F16" s="24">
        <v>3.4613352122599965E-2</v>
      </c>
      <c r="G16" s="25">
        <v>-0.25699745547073793</v>
      </c>
    </row>
    <row r="17" spans="1:8" ht="14.4" customHeight="1" x14ac:dyDescent="0.3">
      <c r="A17" s="18">
        <v>7</v>
      </c>
      <c r="B17" s="19" t="s">
        <v>17</v>
      </c>
      <c r="C17" s="46">
        <v>280</v>
      </c>
      <c r="D17" s="20">
        <v>2.2937658720406325E-2</v>
      </c>
      <c r="E17" s="46">
        <v>198</v>
      </c>
      <c r="F17" s="20">
        <v>1.7438788092302274E-2</v>
      </c>
      <c r="G17" s="21">
        <v>0.41414141414141414</v>
      </c>
    </row>
    <row r="18" spans="1:8" ht="14.4" customHeight="1" x14ac:dyDescent="0.3">
      <c r="A18" s="22">
        <v>8</v>
      </c>
      <c r="B18" s="23" t="s">
        <v>22</v>
      </c>
      <c r="C18" s="47">
        <v>217</v>
      </c>
      <c r="D18" s="24">
        <v>1.7776685508314901E-2</v>
      </c>
      <c r="E18" s="47">
        <v>205</v>
      </c>
      <c r="F18" s="24">
        <v>1.8055310903646291E-2</v>
      </c>
      <c r="G18" s="25">
        <v>5.8536585365853711E-2</v>
      </c>
    </row>
    <row r="19" spans="1:8" ht="14.4" customHeight="1" x14ac:dyDescent="0.3">
      <c r="A19" s="18">
        <v>9</v>
      </c>
      <c r="B19" s="19" t="s">
        <v>16</v>
      </c>
      <c r="C19" s="46">
        <v>178</v>
      </c>
      <c r="D19" s="20">
        <v>1.4581797329401163E-2</v>
      </c>
      <c r="E19" s="46">
        <v>305</v>
      </c>
      <c r="F19" s="20">
        <v>2.6862779637132288E-2</v>
      </c>
      <c r="G19" s="21">
        <v>-0.41639344262295086</v>
      </c>
    </row>
    <row r="20" spans="1:8" ht="14.4" customHeight="1" x14ac:dyDescent="0.3">
      <c r="A20" s="22">
        <v>10</v>
      </c>
      <c r="B20" s="23" t="s">
        <v>19</v>
      </c>
      <c r="C20" s="47">
        <v>134</v>
      </c>
      <c r="D20" s="24">
        <v>1.0977308101908742E-2</v>
      </c>
      <c r="E20" s="47">
        <v>309</v>
      </c>
      <c r="F20" s="24">
        <v>2.7215078386471726E-2</v>
      </c>
      <c r="G20" s="25">
        <v>-0.56634304207119746</v>
      </c>
    </row>
    <row r="21" spans="1:8" ht="14.4" customHeight="1" x14ac:dyDescent="0.3">
      <c r="A21" s="18">
        <v>11</v>
      </c>
      <c r="B21" s="19" t="s">
        <v>112</v>
      </c>
      <c r="C21" s="46">
        <v>127</v>
      </c>
      <c r="D21" s="20">
        <v>1.0403866633898582E-2</v>
      </c>
      <c r="E21" s="46">
        <v>101</v>
      </c>
      <c r="F21" s="20">
        <v>8.8955434208208561E-3</v>
      </c>
      <c r="G21" s="21">
        <v>0.25742574257425743</v>
      </c>
    </row>
    <row r="22" spans="1:8" ht="14.4" customHeight="1" x14ac:dyDescent="0.3">
      <c r="A22" s="22">
        <v>12</v>
      </c>
      <c r="B22" s="23" t="s">
        <v>18</v>
      </c>
      <c r="C22" s="47">
        <v>122</v>
      </c>
      <c r="D22" s="24">
        <v>9.9942655853198989E-3</v>
      </c>
      <c r="E22" s="47">
        <v>245</v>
      </c>
      <c r="F22" s="24">
        <v>2.1578298397040691E-2</v>
      </c>
      <c r="G22" s="25">
        <v>-0.50204081632653064</v>
      </c>
    </row>
    <row r="23" spans="1:8" ht="14.4" customHeight="1" x14ac:dyDescent="0.3">
      <c r="A23" s="18">
        <v>13</v>
      </c>
      <c r="B23" s="19" t="s">
        <v>47</v>
      </c>
      <c r="C23" s="46">
        <v>121</v>
      </c>
      <c r="D23" s="20">
        <v>9.9123453756041618E-3</v>
      </c>
      <c r="E23" s="46">
        <v>124</v>
      </c>
      <c r="F23" s="20">
        <v>1.0921261229522635E-2</v>
      </c>
      <c r="G23" s="21">
        <v>-2.4193548387096753E-2</v>
      </c>
    </row>
    <row r="24" spans="1:8" ht="14.4" customHeight="1" x14ac:dyDescent="0.3">
      <c r="A24" s="22">
        <v>14</v>
      </c>
      <c r="B24" s="23" t="s">
        <v>105</v>
      </c>
      <c r="C24" s="47">
        <v>121</v>
      </c>
      <c r="D24" s="24">
        <v>9.9123453756041618E-3</v>
      </c>
      <c r="E24" s="47">
        <v>123</v>
      </c>
      <c r="F24" s="24">
        <v>1.0833186542187775E-2</v>
      </c>
      <c r="G24" s="25">
        <v>-1.6260162601625994E-2</v>
      </c>
    </row>
    <row r="25" spans="1:8" ht="14.4" customHeight="1" x14ac:dyDescent="0.3">
      <c r="A25" s="18">
        <v>15</v>
      </c>
      <c r="B25" s="19" t="s">
        <v>115</v>
      </c>
      <c r="C25" s="46">
        <v>92</v>
      </c>
      <c r="D25" s="26">
        <v>7.5366592938477918E-3</v>
      </c>
      <c r="E25" s="46">
        <v>39</v>
      </c>
      <c r="F25" s="26">
        <v>3.4349128060595386E-3</v>
      </c>
      <c r="G25" s="27">
        <v>1.358974358974359</v>
      </c>
    </row>
    <row r="26" spans="1:8" ht="14.4" customHeight="1" x14ac:dyDescent="0.3">
      <c r="A26" s="22">
        <v>16</v>
      </c>
      <c r="B26" s="23" t="s">
        <v>20</v>
      </c>
      <c r="C26" s="47">
        <v>88</v>
      </c>
      <c r="D26" s="24">
        <v>7.2089784549848445E-3</v>
      </c>
      <c r="E26" s="47">
        <v>177</v>
      </c>
      <c r="F26" s="24">
        <v>1.5589219658270212E-2</v>
      </c>
      <c r="G26" s="25">
        <v>-0.50282485875706207</v>
      </c>
    </row>
    <row r="27" spans="1:8" ht="14.4" customHeight="1" x14ac:dyDescent="0.3">
      <c r="A27" s="18">
        <v>17</v>
      </c>
      <c r="B27" s="19" t="s">
        <v>124</v>
      </c>
      <c r="C27" s="46">
        <v>83</v>
      </c>
      <c r="D27" s="26">
        <v>6.7993774064061601E-3</v>
      </c>
      <c r="E27" s="46">
        <v>36</v>
      </c>
      <c r="F27" s="26">
        <v>3.1706887440549588E-3</v>
      </c>
      <c r="G27" s="27">
        <v>1.3055555555555554</v>
      </c>
    </row>
    <row r="28" spans="1:8" ht="14.4" customHeight="1" x14ac:dyDescent="0.3">
      <c r="A28" s="22">
        <v>18</v>
      </c>
      <c r="B28" s="23" t="s">
        <v>21</v>
      </c>
      <c r="C28" s="47">
        <v>81</v>
      </c>
      <c r="D28" s="24">
        <v>6.6355369869746869E-3</v>
      </c>
      <c r="E28" s="47">
        <v>175</v>
      </c>
      <c r="F28" s="24">
        <v>1.5413070283600493E-2</v>
      </c>
      <c r="G28" s="25">
        <v>-0.53714285714285714</v>
      </c>
    </row>
    <row r="29" spans="1:8" ht="14.4" customHeight="1" x14ac:dyDescent="0.3">
      <c r="A29" s="18">
        <v>19</v>
      </c>
      <c r="B29" s="19" t="s">
        <v>114</v>
      </c>
      <c r="C29" s="46">
        <v>80</v>
      </c>
      <c r="D29" s="26">
        <v>6.5536167772589499E-3</v>
      </c>
      <c r="E29" s="46">
        <v>80</v>
      </c>
      <c r="F29" s="26">
        <v>7.0459749867887965E-3</v>
      </c>
      <c r="G29" s="27">
        <v>0</v>
      </c>
    </row>
    <row r="30" spans="1:8" ht="14.4" customHeight="1" x14ac:dyDescent="0.3">
      <c r="A30" s="22">
        <v>20</v>
      </c>
      <c r="B30" s="23" t="s">
        <v>121</v>
      </c>
      <c r="C30" s="47">
        <v>79</v>
      </c>
      <c r="D30" s="24">
        <v>6.4716965675432128E-3</v>
      </c>
      <c r="E30" s="47">
        <v>107</v>
      </c>
      <c r="F30" s="24">
        <v>9.4239915448300158E-3</v>
      </c>
      <c r="G30" s="25">
        <v>-0.26168224299065423</v>
      </c>
    </row>
    <row r="31" spans="1:8" ht="14.4" customHeight="1" x14ac:dyDescent="0.3">
      <c r="A31" s="28"/>
      <c r="B31" s="29" t="s">
        <v>109</v>
      </c>
      <c r="C31" s="48">
        <f>C32-SUM(C11:C30)</f>
        <v>1441</v>
      </c>
      <c r="D31" s="30">
        <f>C31/C32</f>
        <v>0.11804702220037683</v>
      </c>
      <c r="E31" s="48">
        <f>E32-SUM(E11:E30)</f>
        <v>1998</v>
      </c>
      <c r="F31" s="30">
        <f>E31/E32</f>
        <v>0.17597322529505019</v>
      </c>
      <c r="G31" s="31">
        <f>C31/E31-1</f>
        <v>-0.27877877877877877</v>
      </c>
    </row>
    <row r="32" spans="1:8" ht="14.4" customHeight="1" x14ac:dyDescent="0.3">
      <c r="A32" s="32"/>
      <c r="B32" s="33" t="s">
        <v>110</v>
      </c>
      <c r="C32" s="49">
        <v>12207</v>
      </c>
      <c r="D32" s="34">
        <v>1</v>
      </c>
      <c r="E32" s="49">
        <v>11354</v>
      </c>
      <c r="F32" s="34">
        <v>0.99999999999999867</v>
      </c>
      <c r="G32" s="35">
        <v>7.5127708296635509E-2</v>
      </c>
      <c r="H32" s="4"/>
    </row>
    <row r="33" spans="1:8" ht="14.4" customHeight="1" x14ac:dyDescent="0.3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3">
      <c r="A34" s="9" t="s">
        <v>52</v>
      </c>
      <c r="B34" s="7"/>
      <c r="C34" s="7"/>
      <c r="D34" s="7"/>
      <c r="E34" s="7"/>
      <c r="F34" s="7"/>
      <c r="G34" s="7" t="s">
        <v>48</v>
      </c>
    </row>
    <row r="35" spans="1:8" x14ac:dyDescent="0.3">
      <c r="A35" s="10" t="s">
        <v>51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>
      <selection activeCell="D14" sqref="D14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s="7" t="s">
        <v>25</v>
      </c>
      <c r="B1" s="7"/>
      <c r="C1" s="7"/>
      <c r="D1" s="7"/>
      <c r="E1" s="7"/>
      <c r="F1" s="7"/>
      <c r="G1" s="53">
        <v>45875</v>
      </c>
    </row>
    <row r="2" spans="1:8" ht="14.4" customHeight="1" x14ac:dyDescent="0.3">
      <c r="A2" s="83" t="s">
        <v>26</v>
      </c>
      <c r="B2" s="83"/>
      <c r="C2" s="83"/>
      <c r="D2" s="83"/>
      <c r="E2" s="83"/>
      <c r="F2" s="83"/>
      <c r="G2" s="83"/>
      <c r="H2" s="2"/>
    </row>
    <row r="3" spans="1:8" ht="14.4" customHeight="1" x14ac:dyDescent="0.3">
      <c r="A3" s="84" t="s">
        <v>54</v>
      </c>
      <c r="B3" s="84"/>
      <c r="C3" s="84"/>
      <c r="D3" s="84"/>
      <c r="E3" s="84"/>
      <c r="F3" s="84"/>
      <c r="G3" s="84"/>
      <c r="H3" s="6"/>
    </row>
    <row r="4" spans="1:8" ht="14.4" customHeight="1" x14ac:dyDescent="0.3">
      <c r="A4" s="12"/>
      <c r="B4" s="12"/>
      <c r="C4" s="12"/>
      <c r="D4" s="12"/>
      <c r="E4" s="12"/>
      <c r="F4" s="12"/>
      <c r="G4" s="40" t="s">
        <v>53</v>
      </c>
      <c r="H4" s="3"/>
    </row>
    <row r="5" spans="1:8" ht="14.4" customHeight="1" x14ac:dyDescent="0.3">
      <c r="A5" s="85" t="s">
        <v>0</v>
      </c>
      <c r="B5" s="85" t="s">
        <v>1</v>
      </c>
      <c r="C5" s="87" t="s">
        <v>132</v>
      </c>
      <c r="D5" s="87"/>
      <c r="E5" s="87"/>
      <c r="F5" s="87"/>
      <c r="G5" s="87"/>
    </row>
    <row r="6" spans="1:8" ht="14.4" customHeight="1" x14ac:dyDescent="0.3">
      <c r="A6" s="86"/>
      <c r="B6" s="86"/>
      <c r="C6" s="88" t="s">
        <v>131</v>
      </c>
      <c r="D6" s="88"/>
      <c r="E6" s="88"/>
      <c r="F6" s="88"/>
      <c r="G6" s="88"/>
    </row>
    <row r="7" spans="1:8" ht="14.4" customHeight="1" x14ac:dyDescent="0.3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8" ht="14.4" customHeight="1" x14ac:dyDescent="0.3">
      <c r="A8" s="96" t="s">
        <v>4</v>
      </c>
      <c r="B8" s="96" t="s">
        <v>5</v>
      </c>
      <c r="C8" s="89"/>
      <c r="D8" s="89"/>
      <c r="E8" s="89"/>
      <c r="F8" s="89"/>
      <c r="G8" s="91"/>
    </row>
    <row r="9" spans="1:8" ht="14.4" customHeight="1" x14ac:dyDescent="0.3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8" ht="14.4" customHeight="1" x14ac:dyDescent="0.3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8" ht="14.4" customHeight="1" x14ac:dyDescent="0.3">
      <c r="A11" s="18">
        <v>1</v>
      </c>
      <c r="B11" s="19" t="s">
        <v>11</v>
      </c>
      <c r="C11" s="46">
        <v>3474</v>
      </c>
      <c r="D11" s="21">
        <v>0.32361434559850955</v>
      </c>
      <c r="E11" s="46">
        <v>2249</v>
      </c>
      <c r="F11" s="20">
        <v>0.22366981601193436</v>
      </c>
      <c r="G11" s="21">
        <v>0.54468652734548684</v>
      </c>
    </row>
    <row r="12" spans="1:8" ht="14.4" customHeight="1" x14ac:dyDescent="0.3">
      <c r="A12" s="22">
        <v>2</v>
      </c>
      <c r="B12" s="23" t="s">
        <v>12</v>
      </c>
      <c r="C12" s="47">
        <v>1732</v>
      </c>
      <c r="D12" s="25">
        <v>0.16134140661387983</v>
      </c>
      <c r="E12" s="47">
        <v>1450</v>
      </c>
      <c r="F12" s="24">
        <v>0.14420686225758328</v>
      </c>
      <c r="G12" s="25">
        <v>0.19448275862068964</v>
      </c>
    </row>
    <row r="13" spans="1:8" ht="14.4" customHeight="1" x14ac:dyDescent="0.3">
      <c r="A13" s="18">
        <v>3</v>
      </c>
      <c r="B13" s="19" t="s">
        <v>13</v>
      </c>
      <c r="C13" s="46">
        <v>1451</v>
      </c>
      <c r="D13" s="21">
        <v>0.13516534699580809</v>
      </c>
      <c r="E13" s="46">
        <v>1190</v>
      </c>
      <c r="F13" s="20">
        <v>0.1183490800596718</v>
      </c>
      <c r="G13" s="21">
        <v>0.21932773109243708</v>
      </c>
    </row>
    <row r="14" spans="1:8" ht="14.4" customHeight="1" x14ac:dyDescent="0.3">
      <c r="A14" s="22">
        <v>4</v>
      </c>
      <c r="B14" s="23" t="s">
        <v>14</v>
      </c>
      <c r="C14" s="47">
        <v>1241</v>
      </c>
      <c r="D14" s="25">
        <v>0.11560316721006055</v>
      </c>
      <c r="E14" s="47">
        <v>1171</v>
      </c>
      <c r="F14" s="24">
        <v>0.1164594728990552</v>
      </c>
      <c r="G14" s="25">
        <v>5.977796754910325E-2</v>
      </c>
    </row>
    <row r="15" spans="1:8" ht="14.4" customHeight="1" x14ac:dyDescent="0.3">
      <c r="A15" s="18">
        <v>5</v>
      </c>
      <c r="B15" s="19" t="s">
        <v>15</v>
      </c>
      <c r="C15" s="46">
        <v>287</v>
      </c>
      <c r="D15" s="21">
        <v>2.6734979040521658E-2</v>
      </c>
      <c r="E15" s="46">
        <v>380</v>
      </c>
      <c r="F15" s="20">
        <v>3.7792143212332173E-2</v>
      </c>
      <c r="G15" s="21">
        <v>-0.24473684210526314</v>
      </c>
    </row>
    <row r="16" spans="1:8" ht="14.4" customHeight="1" x14ac:dyDescent="0.3">
      <c r="A16" s="22">
        <v>6</v>
      </c>
      <c r="B16" s="23" t="s">
        <v>17</v>
      </c>
      <c r="C16" s="47">
        <v>256</v>
      </c>
      <c r="D16" s="25">
        <v>2.3847228691197018E-2</v>
      </c>
      <c r="E16" s="47">
        <v>188</v>
      </c>
      <c r="F16" s="24">
        <v>1.8697165589259074E-2</v>
      </c>
      <c r="G16" s="25">
        <v>0.36170212765957444</v>
      </c>
    </row>
    <row r="17" spans="1:7" ht="14.4" customHeight="1" x14ac:dyDescent="0.3">
      <c r="A17" s="18">
        <v>7</v>
      </c>
      <c r="B17" s="19" t="s">
        <v>22</v>
      </c>
      <c r="C17" s="46">
        <v>188</v>
      </c>
      <c r="D17" s="21">
        <v>1.751280857009781E-2</v>
      </c>
      <c r="E17" s="46">
        <v>184</v>
      </c>
      <c r="F17" s="20">
        <v>1.8299353555445052E-2</v>
      </c>
      <c r="G17" s="21">
        <v>2.1739130434782705E-2</v>
      </c>
    </row>
    <row r="18" spans="1:7" ht="14.4" customHeight="1" x14ac:dyDescent="0.3">
      <c r="A18" s="22">
        <v>8</v>
      </c>
      <c r="B18" s="23" t="s">
        <v>16</v>
      </c>
      <c r="C18" s="47">
        <v>167</v>
      </c>
      <c r="D18" s="25">
        <v>1.5556590591523055E-2</v>
      </c>
      <c r="E18" s="47">
        <v>301</v>
      </c>
      <c r="F18" s="24">
        <v>2.9935355544505222E-2</v>
      </c>
      <c r="G18" s="25">
        <v>-0.44518272425249172</v>
      </c>
    </row>
    <row r="19" spans="1:7" ht="14.4" customHeight="1" x14ac:dyDescent="0.3">
      <c r="A19" s="18">
        <v>9</v>
      </c>
      <c r="B19" s="19" t="s">
        <v>19</v>
      </c>
      <c r="C19" s="46">
        <v>134</v>
      </c>
      <c r="D19" s="21">
        <v>1.248253376804844E-2</v>
      </c>
      <c r="E19" s="46">
        <v>309</v>
      </c>
      <c r="F19" s="20">
        <v>3.0730979612133266E-2</v>
      </c>
      <c r="G19" s="21">
        <v>-0.56634304207119746</v>
      </c>
    </row>
    <row r="20" spans="1:7" ht="14.4" customHeight="1" x14ac:dyDescent="0.3">
      <c r="A20" s="22">
        <v>10</v>
      </c>
      <c r="B20" s="23" t="s">
        <v>112</v>
      </c>
      <c r="C20" s="47">
        <v>127</v>
      </c>
      <c r="D20" s="25">
        <v>1.183046110852352E-2</v>
      </c>
      <c r="E20" s="47">
        <v>101</v>
      </c>
      <c r="F20" s="24">
        <v>1.0044753853804078E-2</v>
      </c>
      <c r="G20" s="25">
        <v>0.25742574257425743</v>
      </c>
    </row>
    <row r="21" spans="1:7" ht="14.4" customHeight="1" x14ac:dyDescent="0.3">
      <c r="A21" s="18">
        <v>11</v>
      </c>
      <c r="B21" s="19" t="s">
        <v>47</v>
      </c>
      <c r="C21" s="46">
        <v>121</v>
      </c>
      <c r="D21" s="21">
        <v>1.1271541686073592E-2</v>
      </c>
      <c r="E21" s="46">
        <v>124</v>
      </c>
      <c r="F21" s="20">
        <v>1.233217304823471E-2</v>
      </c>
      <c r="G21" s="21">
        <v>-2.4193548387096753E-2</v>
      </c>
    </row>
    <row r="22" spans="1:7" ht="14.4" customHeight="1" x14ac:dyDescent="0.3">
      <c r="A22" s="22">
        <v>12</v>
      </c>
      <c r="B22" s="23" t="s">
        <v>18</v>
      </c>
      <c r="C22" s="47">
        <v>106</v>
      </c>
      <c r="D22" s="25">
        <v>9.8742431299487649E-3</v>
      </c>
      <c r="E22" s="47">
        <v>219</v>
      </c>
      <c r="F22" s="24">
        <v>2.1780208851317751E-2</v>
      </c>
      <c r="G22" s="25">
        <v>-0.51598173515981738</v>
      </c>
    </row>
    <row r="23" spans="1:7" ht="14.4" customHeight="1" x14ac:dyDescent="0.3">
      <c r="A23" s="18">
        <v>13</v>
      </c>
      <c r="B23" s="19" t="s">
        <v>105</v>
      </c>
      <c r="C23" s="46">
        <v>103</v>
      </c>
      <c r="D23" s="21">
        <v>9.5947834187238012E-3</v>
      </c>
      <c r="E23" s="46">
        <v>101</v>
      </c>
      <c r="F23" s="20">
        <v>1.0044753853804078E-2</v>
      </c>
      <c r="G23" s="21">
        <v>1.980198019801982E-2</v>
      </c>
    </row>
    <row r="24" spans="1:7" ht="14.4" customHeight="1" x14ac:dyDescent="0.3">
      <c r="A24" s="22">
        <v>14</v>
      </c>
      <c r="B24" s="23" t="s">
        <v>20</v>
      </c>
      <c r="C24" s="47">
        <v>88</v>
      </c>
      <c r="D24" s="25">
        <v>8.1974848625989746E-3</v>
      </c>
      <c r="E24" s="47">
        <v>177</v>
      </c>
      <c r="F24" s="24">
        <v>1.7603182496270513E-2</v>
      </c>
      <c r="G24" s="25">
        <v>-0.50282485875706207</v>
      </c>
    </row>
    <row r="25" spans="1:7" ht="14.4" customHeight="1" x14ac:dyDescent="0.3">
      <c r="A25" s="18"/>
      <c r="B25" s="19" t="s">
        <v>21</v>
      </c>
      <c r="C25" s="46">
        <v>81</v>
      </c>
      <c r="D25" s="21">
        <v>7.5454122030740572E-3</v>
      </c>
      <c r="E25" s="46">
        <v>174</v>
      </c>
      <c r="F25" s="20">
        <v>1.7304823470909995E-2</v>
      </c>
      <c r="G25" s="21">
        <v>-0.53448275862068972</v>
      </c>
    </row>
    <row r="26" spans="1:7" ht="14.4" customHeight="1" x14ac:dyDescent="0.3">
      <c r="A26" s="22">
        <v>16</v>
      </c>
      <c r="B26" s="23" t="s">
        <v>114</v>
      </c>
      <c r="C26" s="47">
        <v>80</v>
      </c>
      <c r="D26" s="25">
        <v>7.4522589659990687E-3</v>
      </c>
      <c r="E26" s="47">
        <v>80</v>
      </c>
      <c r="F26" s="24">
        <v>7.9562406762804568E-3</v>
      </c>
      <c r="G26" s="25">
        <v>0</v>
      </c>
    </row>
    <row r="27" spans="1:7" ht="14.4" customHeight="1" x14ac:dyDescent="0.3">
      <c r="A27" s="18">
        <v>17</v>
      </c>
      <c r="B27" s="19" t="s">
        <v>83</v>
      </c>
      <c r="C27" s="46">
        <v>67</v>
      </c>
      <c r="D27" s="21">
        <v>6.2412668840242198E-3</v>
      </c>
      <c r="E27" s="46">
        <v>115</v>
      </c>
      <c r="F27" s="20">
        <v>1.1437095972153158E-2</v>
      </c>
      <c r="G27" s="21">
        <v>-0.41739130434782612</v>
      </c>
    </row>
    <row r="28" spans="1:7" ht="14.4" customHeight="1" x14ac:dyDescent="0.3">
      <c r="A28" s="22">
        <v>18</v>
      </c>
      <c r="B28" s="23" t="s">
        <v>116</v>
      </c>
      <c r="C28" s="47">
        <v>63</v>
      </c>
      <c r="D28" s="25">
        <v>5.868653935724266E-3</v>
      </c>
      <c r="E28" s="47">
        <v>74</v>
      </c>
      <c r="F28" s="24">
        <v>7.3595226255594231E-3</v>
      </c>
      <c r="G28" s="25">
        <v>-0.14864864864864868</v>
      </c>
    </row>
    <row r="29" spans="1:7" ht="14.4" customHeight="1" x14ac:dyDescent="0.3">
      <c r="A29" s="18">
        <v>19</v>
      </c>
      <c r="B29" s="19" t="s">
        <v>123</v>
      </c>
      <c r="C29" s="46">
        <v>58</v>
      </c>
      <c r="D29" s="21">
        <v>5.4028877503493247E-3</v>
      </c>
      <c r="E29" s="46">
        <v>17</v>
      </c>
      <c r="F29" s="20">
        <v>1.6907011437095971E-3</v>
      </c>
      <c r="G29" s="21">
        <v>2.4117647058823528</v>
      </c>
    </row>
    <row r="30" spans="1:7" ht="14.4" customHeight="1" x14ac:dyDescent="0.3">
      <c r="A30" s="22">
        <v>20</v>
      </c>
      <c r="B30" s="23" t="s">
        <v>120</v>
      </c>
      <c r="C30" s="47">
        <v>57</v>
      </c>
      <c r="D30" s="25">
        <v>5.3097345132743362E-3</v>
      </c>
      <c r="E30" s="47">
        <v>67</v>
      </c>
      <c r="F30" s="24">
        <v>6.6633515663848831E-3</v>
      </c>
      <c r="G30" s="25">
        <v>-0.14925373134328357</v>
      </c>
    </row>
    <row r="31" spans="1:7" ht="14.4" customHeight="1" x14ac:dyDescent="0.3">
      <c r="A31" s="41"/>
      <c r="B31" s="29" t="s">
        <v>109</v>
      </c>
      <c r="C31" s="48">
        <f>C32-SUM(C11:C30)</f>
        <v>854</v>
      </c>
      <c r="D31" s="30">
        <f>C31/C32</f>
        <v>7.955286446204006E-2</v>
      </c>
      <c r="E31" s="48">
        <f>E32-SUM(E11:E30)</f>
        <v>1384</v>
      </c>
      <c r="F31" s="30">
        <f>E31/E32</f>
        <v>0.13764296369965193</v>
      </c>
      <c r="G31" s="31">
        <f>C31/E31-1</f>
        <v>-0.38294797687861271</v>
      </c>
    </row>
    <row r="32" spans="1:7" ht="14.4" customHeight="1" x14ac:dyDescent="0.3">
      <c r="A32" s="32"/>
      <c r="B32" s="33" t="s">
        <v>111</v>
      </c>
      <c r="C32" s="49">
        <v>10735</v>
      </c>
      <c r="D32" s="34">
        <v>1</v>
      </c>
      <c r="E32" s="49">
        <v>10055</v>
      </c>
      <c r="F32" s="34">
        <v>0.99999999999999878</v>
      </c>
      <c r="G32" s="35">
        <v>6.7628045748383991E-2</v>
      </c>
    </row>
    <row r="33" spans="1:7" ht="12.75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50</v>
      </c>
      <c r="B34" s="7"/>
      <c r="C34" s="7"/>
      <c r="D34" s="7"/>
      <c r="E34" s="7"/>
      <c r="F34" s="7"/>
      <c r="G34" s="7"/>
    </row>
    <row r="35" spans="1:7" x14ac:dyDescent="0.3">
      <c r="A35" s="8" t="s">
        <v>51</v>
      </c>
      <c r="B35" s="7"/>
      <c r="C35" s="7"/>
      <c r="D35" s="7"/>
      <c r="E35" s="7"/>
      <c r="F35" s="7"/>
      <c r="G35" s="7"/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45875</v>
      </c>
    </row>
    <row r="2" spans="1:10" ht="14.4" customHeight="1" x14ac:dyDescent="0.3">
      <c r="A2" s="83" t="s">
        <v>27</v>
      </c>
      <c r="B2" s="83"/>
      <c r="C2" s="83"/>
      <c r="D2" s="83"/>
      <c r="E2" s="83"/>
      <c r="F2" s="83"/>
      <c r="G2" s="83"/>
      <c r="H2" s="2"/>
      <c r="I2" s="2"/>
      <c r="J2" s="2"/>
    </row>
    <row r="3" spans="1:10" ht="14.4" customHeight="1" x14ac:dyDescent="0.3">
      <c r="A3" s="84" t="s">
        <v>28</v>
      </c>
      <c r="B3" s="84"/>
      <c r="C3" s="84"/>
      <c r="D3" s="84"/>
      <c r="E3" s="84"/>
      <c r="F3" s="84"/>
      <c r="G3" s="84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108</v>
      </c>
      <c r="H4" s="3"/>
      <c r="I4" s="3"/>
      <c r="J4" s="3"/>
    </row>
    <row r="5" spans="1:10" ht="14.4" customHeight="1" x14ac:dyDescent="0.3">
      <c r="A5" s="85" t="s">
        <v>0</v>
      </c>
      <c r="B5" s="85" t="s">
        <v>1</v>
      </c>
      <c r="C5" s="87" t="s">
        <v>132</v>
      </c>
      <c r="D5" s="87"/>
      <c r="E5" s="87"/>
      <c r="F5" s="87"/>
      <c r="G5" s="87"/>
    </row>
    <row r="6" spans="1:10" ht="14.4" customHeight="1" x14ac:dyDescent="0.3">
      <c r="A6" s="86"/>
      <c r="B6" s="86"/>
      <c r="C6" s="88" t="s">
        <v>131</v>
      </c>
      <c r="D6" s="88"/>
      <c r="E6" s="88"/>
      <c r="F6" s="88"/>
      <c r="G6" s="88"/>
    </row>
    <row r="7" spans="1:10" ht="14.4" customHeight="1" x14ac:dyDescent="0.3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10" ht="14.4" customHeight="1" x14ac:dyDescent="0.3">
      <c r="A8" s="96" t="s">
        <v>4</v>
      </c>
      <c r="B8" s="96" t="s">
        <v>5</v>
      </c>
      <c r="C8" s="89"/>
      <c r="D8" s="89"/>
      <c r="E8" s="89"/>
      <c r="F8" s="89"/>
      <c r="G8" s="91"/>
    </row>
    <row r="9" spans="1:10" ht="14.4" customHeight="1" x14ac:dyDescent="0.3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10" ht="14.4" customHeight="1" x14ac:dyDescent="0.3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10" ht="14.4" customHeight="1" x14ac:dyDescent="0.3">
      <c r="A11" s="18">
        <v>1</v>
      </c>
      <c r="B11" s="19" t="s">
        <v>29</v>
      </c>
      <c r="C11" s="46">
        <v>8200</v>
      </c>
      <c r="D11" s="20">
        <v>0.2560179837022698</v>
      </c>
      <c r="E11" s="46">
        <v>7612</v>
      </c>
      <c r="F11" s="20">
        <v>0.26250086212842266</v>
      </c>
      <c r="G11" s="21">
        <v>7.7246452968996238E-2</v>
      </c>
    </row>
    <row r="12" spans="1:10" ht="14.4" customHeight="1" x14ac:dyDescent="0.3">
      <c r="A12" s="22">
        <v>2</v>
      </c>
      <c r="B12" s="23" t="s">
        <v>106</v>
      </c>
      <c r="C12" s="47">
        <v>7645</v>
      </c>
      <c r="D12" s="24">
        <v>0.23868993724437229</v>
      </c>
      <c r="E12" s="47">
        <v>6951</v>
      </c>
      <c r="F12" s="24">
        <v>0.23970618663356094</v>
      </c>
      <c r="G12" s="25">
        <v>9.9841749388577261E-2</v>
      </c>
    </row>
    <row r="13" spans="1:10" ht="14.4" customHeight="1" x14ac:dyDescent="0.3">
      <c r="A13" s="18">
        <v>3</v>
      </c>
      <c r="B13" s="19" t="s">
        <v>18</v>
      </c>
      <c r="C13" s="46">
        <v>2069</v>
      </c>
      <c r="D13" s="20">
        <v>6.4597708326828818E-2</v>
      </c>
      <c r="E13" s="46">
        <v>1656</v>
      </c>
      <c r="F13" s="20">
        <v>5.7107386716325266E-2</v>
      </c>
      <c r="G13" s="21">
        <v>0.24939613526570059</v>
      </c>
    </row>
    <row r="14" spans="1:10" ht="14.4" customHeight="1" x14ac:dyDescent="0.3">
      <c r="A14" s="22">
        <v>4</v>
      </c>
      <c r="B14" s="23" t="s">
        <v>49</v>
      </c>
      <c r="C14" s="47">
        <v>1961</v>
      </c>
      <c r="D14" s="24">
        <v>6.1225764151237941E-2</v>
      </c>
      <c r="E14" s="47">
        <v>1085</v>
      </c>
      <c r="F14" s="24">
        <v>3.7416373543002965E-2</v>
      </c>
      <c r="G14" s="25">
        <v>0.80737327188940089</v>
      </c>
    </row>
    <row r="15" spans="1:10" ht="14.4" customHeight="1" x14ac:dyDescent="0.3">
      <c r="A15" s="18">
        <v>5</v>
      </c>
      <c r="B15" s="19" t="s">
        <v>59</v>
      </c>
      <c r="C15" s="46">
        <v>1420</v>
      </c>
      <c r="D15" s="20">
        <v>4.4334821567954041E-2</v>
      </c>
      <c r="E15" s="46">
        <v>1388</v>
      </c>
      <c r="F15" s="20">
        <v>4.7865370025519001E-2</v>
      </c>
      <c r="G15" s="21">
        <v>2.3054755043227626E-2</v>
      </c>
    </row>
    <row r="16" spans="1:10" ht="14.4" customHeight="1" x14ac:dyDescent="0.3">
      <c r="A16" s="22">
        <v>6</v>
      </c>
      <c r="B16" s="23" t="s">
        <v>32</v>
      </c>
      <c r="C16" s="47">
        <v>1397</v>
      </c>
      <c r="D16" s="24">
        <v>4.3616722345374503E-2</v>
      </c>
      <c r="E16" s="47">
        <v>1761</v>
      </c>
      <c r="F16" s="24">
        <v>6.0728326091454586E-2</v>
      </c>
      <c r="G16" s="25">
        <v>-0.20670073821692225</v>
      </c>
    </row>
    <row r="17" spans="1:7" ht="14.4" customHeight="1" x14ac:dyDescent="0.3">
      <c r="A17" s="18">
        <v>7</v>
      </c>
      <c r="B17" s="19" t="s">
        <v>30</v>
      </c>
      <c r="C17" s="46">
        <v>979</v>
      </c>
      <c r="D17" s="20">
        <v>3.0566049517624653E-2</v>
      </c>
      <c r="E17" s="46">
        <v>1059</v>
      </c>
      <c r="F17" s="20">
        <v>3.6519759983447135E-2</v>
      </c>
      <c r="G17" s="21">
        <v>-7.5542965061378697E-2</v>
      </c>
    </row>
    <row r="18" spans="1:7" ht="14.4" customHeight="1" x14ac:dyDescent="0.3">
      <c r="A18" s="22">
        <v>8</v>
      </c>
      <c r="B18" s="23" t="s">
        <v>58</v>
      </c>
      <c r="C18" s="47">
        <v>928</v>
      </c>
      <c r="D18" s="24">
        <v>2.8973742545817853E-2</v>
      </c>
      <c r="E18" s="47">
        <v>762</v>
      </c>
      <c r="F18" s="24">
        <v>2.6277674322367061E-2</v>
      </c>
      <c r="G18" s="25">
        <v>0.21784776902887137</v>
      </c>
    </row>
    <row r="19" spans="1:7" ht="14.4" customHeight="1" x14ac:dyDescent="0.3">
      <c r="A19" s="18">
        <v>9</v>
      </c>
      <c r="B19" s="19" t="s">
        <v>31</v>
      </c>
      <c r="C19" s="46">
        <v>624</v>
      </c>
      <c r="D19" s="20">
        <v>1.9482344125636143E-2</v>
      </c>
      <c r="E19" s="46">
        <v>532</v>
      </c>
      <c r="F19" s="20">
        <v>1.834609283398855E-2</v>
      </c>
      <c r="G19" s="21">
        <v>0.1729323308270676</v>
      </c>
    </row>
    <row r="20" spans="1:7" ht="14.4" customHeight="1" x14ac:dyDescent="0.3">
      <c r="A20" s="22">
        <v>10</v>
      </c>
      <c r="B20" s="23" t="s">
        <v>91</v>
      </c>
      <c r="C20" s="47">
        <v>590</v>
      </c>
      <c r="D20" s="24">
        <v>1.842080614443161E-2</v>
      </c>
      <c r="E20" s="47">
        <v>612</v>
      </c>
      <c r="F20" s="24">
        <v>2.1104903786468031E-2</v>
      </c>
      <c r="G20" s="25">
        <v>-3.5947712418300637E-2</v>
      </c>
    </row>
    <row r="21" spans="1:7" ht="14.4" customHeight="1" x14ac:dyDescent="0.3">
      <c r="A21" s="18">
        <v>11</v>
      </c>
      <c r="B21" s="19" t="s">
        <v>55</v>
      </c>
      <c r="C21" s="46">
        <v>574</v>
      </c>
      <c r="D21" s="20">
        <v>1.7921258859158889E-2</v>
      </c>
      <c r="E21" s="46">
        <v>636</v>
      </c>
      <c r="F21" s="20">
        <v>2.1932547072211876E-2</v>
      </c>
      <c r="G21" s="21">
        <v>-9.7484276729559727E-2</v>
      </c>
    </row>
    <row r="22" spans="1:7" ht="14.4" customHeight="1" x14ac:dyDescent="0.3">
      <c r="A22" s="22">
        <v>12</v>
      </c>
      <c r="B22" s="23" t="s">
        <v>93</v>
      </c>
      <c r="C22" s="47">
        <v>363</v>
      </c>
      <c r="D22" s="24">
        <v>1.1333479034624871E-2</v>
      </c>
      <c r="E22" s="47">
        <v>394</v>
      </c>
      <c r="F22" s="24">
        <v>1.3587143940961445E-2</v>
      </c>
      <c r="G22" s="25">
        <v>-7.8680203045685237E-2</v>
      </c>
    </row>
    <row r="23" spans="1:7" ht="14.4" customHeight="1" x14ac:dyDescent="0.3">
      <c r="A23" s="18">
        <v>13</v>
      </c>
      <c r="B23" s="19" t="s">
        <v>125</v>
      </c>
      <c r="C23" s="46">
        <v>344</v>
      </c>
      <c r="D23" s="20">
        <v>1.0740266633363514E-2</v>
      </c>
      <c r="E23" s="46">
        <v>0</v>
      </c>
      <c r="F23" s="20">
        <v>0</v>
      </c>
      <c r="G23" s="21"/>
    </row>
    <row r="24" spans="1:7" ht="14.4" customHeight="1" x14ac:dyDescent="0.3">
      <c r="A24" s="22">
        <v>14</v>
      </c>
      <c r="B24" s="23" t="s">
        <v>61</v>
      </c>
      <c r="C24" s="47">
        <v>322</v>
      </c>
      <c r="D24" s="24">
        <v>1.0053389116113523E-2</v>
      </c>
      <c r="E24" s="47">
        <v>386</v>
      </c>
      <c r="F24" s="24">
        <v>1.3311262845713498E-2</v>
      </c>
      <c r="G24" s="25">
        <v>-0.16580310880829019</v>
      </c>
    </row>
    <row r="25" spans="1:7" ht="14.4" customHeight="1" x14ac:dyDescent="0.3">
      <c r="A25" s="18"/>
      <c r="B25" s="19" t="s">
        <v>92</v>
      </c>
      <c r="C25" s="46">
        <v>315</v>
      </c>
      <c r="D25" s="20">
        <v>9.8348371788067063E-3</v>
      </c>
      <c r="E25" s="46">
        <v>315</v>
      </c>
      <c r="F25" s="20">
        <v>1.0862818125387958E-2</v>
      </c>
      <c r="G25" s="21">
        <v>0</v>
      </c>
    </row>
    <row r="26" spans="1:7" ht="14.4" customHeight="1" x14ac:dyDescent="0.3">
      <c r="A26" s="22">
        <v>16</v>
      </c>
      <c r="B26" s="23" t="s">
        <v>57</v>
      </c>
      <c r="C26" s="47">
        <v>311</v>
      </c>
      <c r="D26" s="24">
        <v>9.7099503574885268E-3</v>
      </c>
      <c r="E26" s="47">
        <v>351</v>
      </c>
      <c r="F26" s="24">
        <v>1.2104283054003724E-2</v>
      </c>
      <c r="G26" s="25">
        <v>-0.11396011396011396</v>
      </c>
    </row>
    <row r="27" spans="1:7" ht="14.4" customHeight="1" x14ac:dyDescent="0.3">
      <c r="A27" s="18">
        <v>17</v>
      </c>
      <c r="B27" s="19" t="s">
        <v>119</v>
      </c>
      <c r="C27" s="46">
        <v>278</v>
      </c>
      <c r="D27" s="20">
        <v>8.6796340816135374E-3</v>
      </c>
      <c r="E27" s="46">
        <v>35</v>
      </c>
      <c r="F27" s="20">
        <v>1.206979791709773E-3</v>
      </c>
      <c r="G27" s="21">
        <v>6.9428571428571431</v>
      </c>
    </row>
    <row r="28" spans="1:7" ht="14.4" customHeight="1" x14ac:dyDescent="0.3">
      <c r="A28" s="22">
        <v>18</v>
      </c>
      <c r="B28" s="23" t="s">
        <v>113</v>
      </c>
      <c r="C28" s="47">
        <v>263</v>
      </c>
      <c r="D28" s="24">
        <v>8.211308501670362E-3</v>
      </c>
      <c r="E28" s="47">
        <v>220</v>
      </c>
      <c r="F28" s="24">
        <v>7.586730119318574E-3</v>
      </c>
      <c r="G28" s="25">
        <v>0.19545454545454555</v>
      </c>
    </row>
    <row r="29" spans="1:7" ht="14.4" customHeight="1" x14ac:dyDescent="0.3">
      <c r="A29" s="18">
        <v>19</v>
      </c>
      <c r="B29" s="19" t="s">
        <v>90</v>
      </c>
      <c r="C29" s="46">
        <v>257</v>
      </c>
      <c r="D29" s="20">
        <v>8.0239782696930901E-3</v>
      </c>
      <c r="E29" s="46">
        <v>244</v>
      </c>
      <c r="F29" s="20">
        <v>8.4143734050624187E-3</v>
      </c>
      <c r="G29" s="21">
        <v>5.3278688524590168E-2</v>
      </c>
    </row>
    <row r="30" spans="1:7" ht="14.4" customHeight="1" x14ac:dyDescent="0.3">
      <c r="A30" s="22">
        <v>20</v>
      </c>
      <c r="B30" s="23" t="s">
        <v>60</v>
      </c>
      <c r="C30" s="47">
        <v>240</v>
      </c>
      <c r="D30" s="24">
        <v>7.493209279090824E-3</v>
      </c>
      <c r="E30" s="47">
        <v>300</v>
      </c>
      <c r="F30" s="24">
        <v>1.0345541071798055E-2</v>
      </c>
      <c r="G30" s="25">
        <v>-0.19999999999999996</v>
      </c>
    </row>
    <row r="31" spans="1:7" ht="14.4" customHeight="1" x14ac:dyDescent="0.3">
      <c r="A31" s="41"/>
      <c r="B31" s="29" t="s">
        <v>133</v>
      </c>
      <c r="C31" s="48">
        <f>C32-SUM(C11:C30)</f>
        <v>2949</v>
      </c>
      <c r="D31" s="30">
        <f>C31/C32</f>
        <v>9.2072809016828502E-2</v>
      </c>
      <c r="E31" s="48">
        <f>E32-SUM(E11:E30)</f>
        <v>2699</v>
      </c>
      <c r="F31" s="30">
        <f>E31/E32</f>
        <v>9.3075384509276507E-2</v>
      </c>
      <c r="G31" s="31">
        <f>C31/E31-1</f>
        <v>9.2626898851426498E-2</v>
      </c>
    </row>
    <row r="32" spans="1:7" ht="14.4" customHeight="1" x14ac:dyDescent="0.3">
      <c r="A32" s="32"/>
      <c r="B32" s="33" t="s">
        <v>110</v>
      </c>
      <c r="C32" s="49">
        <v>32029</v>
      </c>
      <c r="D32" s="34">
        <v>1</v>
      </c>
      <c r="E32" s="49">
        <v>28998</v>
      </c>
      <c r="F32" s="34">
        <v>1.0000000000000002</v>
      </c>
      <c r="G32" s="35">
        <v>0.10452444996206633</v>
      </c>
    </row>
    <row r="33" spans="1:7" ht="12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52</v>
      </c>
      <c r="B34" s="7"/>
      <c r="C34" s="7"/>
      <c r="D34" s="7"/>
      <c r="E34" s="7"/>
      <c r="F34" s="7"/>
      <c r="G34" s="7"/>
    </row>
    <row r="35" spans="1:7" x14ac:dyDescent="0.3">
      <c r="A35" s="8" t="s">
        <v>51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s="7" t="s">
        <v>25</v>
      </c>
      <c r="B1" s="7"/>
      <c r="C1" s="7"/>
      <c r="D1" s="7"/>
      <c r="E1" s="7"/>
      <c r="F1" s="7"/>
      <c r="G1" s="53">
        <v>45875</v>
      </c>
    </row>
    <row r="2" spans="1:9" ht="14.4" customHeight="1" x14ac:dyDescent="0.3">
      <c r="A2" s="83" t="s">
        <v>33</v>
      </c>
      <c r="B2" s="83"/>
      <c r="C2" s="83"/>
      <c r="D2" s="83"/>
      <c r="E2" s="83"/>
      <c r="F2" s="83"/>
      <c r="G2" s="83"/>
      <c r="H2" s="2"/>
      <c r="I2" s="2"/>
    </row>
    <row r="3" spans="1:9" ht="14.4" customHeight="1" x14ac:dyDescent="0.3">
      <c r="A3" s="84" t="s">
        <v>34</v>
      </c>
      <c r="B3" s="84"/>
      <c r="C3" s="84"/>
      <c r="D3" s="84"/>
      <c r="E3" s="84"/>
      <c r="F3" s="84"/>
      <c r="G3" s="84"/>
      <c r="H3" s="3"/>
      <c r="I3" s="3"/>
    </row>
    <row r="4" spans="1:9" ht="14.4" customHeight="1" x14ac:dyDescent="0.3">
      <c r="A4" s="12"/>
      <c r="B4" s="12"/>
      <c r="C4" s="12"/>
      <c r="D4" s="12"/>
      <c r="E4" s="12"/>
      <c r="F4" s="12"/>
      <c r="G4" s="13" t="s">
        <v>108</v>
      </c>
      <c r="H4" s="3"/>
      <c r="I4" s="3"/>
    </row>
    <row r="5" spans="1:9" ht="14.4" customHeight="1" x14ac:dyDescent="0.3">
      <c r="A5" s="85" t="s">
        <v>0</v>
      </c>
      <c r="B5" s="85" t="s">
        <v>1</v>
      </c>
      <c r="C5" s="87" t="s">
        <v>132</v>
      </c>
      <c r="D5" s="87"/>
      <c r="E5" s="87"/>
      <c r="F5" s="87"/>
      <c r="G5" s="87"/>
    </row>
    <row r="6" spans="1:9" ht="14.4" customHeight="1" x14ac:dyDescent="0.3">
      <c r="A6" s="86"/>
      <c r="B6" s="86"/>
      <c r="C6" s="88" t="s">
        <v>131</v>
      </c>
      <c r="D6" s="88"/>
      <c r="E6" s="88"/>
      <c r="F6" s="88"/>
      <c r="G6" s="88"/>
    </row>
    <row r="7" spans="1:9" ht="14.4" customHeight="1" x14ac:dyDescent="0.3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9" ht="14.25" customHeight="1" x14ac:dyDescent="0.3">
      <c r="A8" s="96" t="s">
        <v>4</v>
      </c>
      <c r="B8" s="96" t="s">
        <v>5</v>
      </c>
      <c r="C8" s="89"/>
      <c r="D8" s="89"/>
      <c r="E8" s="89"/>
      <c r="F8" s="89"/>
      <c r="G8" s="91"/>
    </row>
    <row r="9" spans="1:9" ht="14.4" customHeight="1" x14ac:dyDescent="0.3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9" ht="14.4" customHeight="1" x14ac:dyDescent="0.3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9" ht="14.4" customHeight="1" x14ac:dyDescent="0.3">
      <c r="A11" s="18">
        <v>1</v>
      </c>
      <c r="B11" s="19" t="s">
        <v>94</v>
      </c>
      <c r="C11" s="46">
        <v>1129</v>
      </c>
      <c r="D11" s="20">
        <v>0.26043829296424453</v>
      </c>
      <c r="E11" s="46">
        <v>881</v>
      </c>
      <c r="F11" s="20">
        <v>0.25700116686114355</v>
      </c>
      <c r="G11" s="21">
        <v>0.2814982973893303</v>
      </c>
    </row>
    <row r="12" spans="1:9" ht="14.4" customHeight="1" x14ac:dyDescent="0.3">
      <c r="A12" s="22">
        <v>2</v>
      </c>
      <c r="B12" s="23" t="s">
        <v>95</v>
      </c>
      <c r="C12" s="47">
        <v>673</v>
      </c>
      <c r="D12" s="24">
        <v>0.15524798154555941</v>
      </c>
      <c r="E12" s="47">
        <v>500</v>
      </c>
      <c r="F12" s="24">
        <v>0.14585764294049008</v>
      </c>
      <c r="G12" s="25">
        <v>0.34600000000000009</v>
      </c>
    </row>
    <row r="13" spans="1:9" ht="14.4" customHeight="1" x14ac:dyDescent="0.3">
      <c r="A13" s="18">
        <v>3</v>
      </c>
      <c r="B13" s="19" t="s">
        <v>96</v>
      </c>
      <c r="C13" s="46">
        <v>358</v>
      </c>
      <c r="D13" s="20">
        <v>8.2583621683967698E-2</v>
      </c>
      <c r="E13" s="46">
        <v>322</v>
      </c>
      <c r="F13" s="20">
        <v>9.3932322053675618E-2</v>
      </c>
      <c r="G13" s="21">
        <v>0.11180124223602483</v>
      </c>
    </row>
    <row r="14" spans="1:9" ht="14.4" customHeight="1" x14ac:dyDescent="0.3">
      <c r="A14" s="22">
        <v>4</v>
      </c>
      <c r="B14" s="23" t="s">
        <v>13</v>
      </c>
      <c r="C14" s="47">
        <v>312</v>
      </c>
      <c r="D14" s="24">
        <v>7.1972318339100352E-2</v>
      </c>
      <c r="E14" s="47">
        <v>252</v>
      </c>
      <c r="F14" s="24">
        <v>7.3512252042006995E-2</v>
      </c>
      <c r="G14" s="25">
        <v>0.23809523809523814</v>
      </c>
    </row>
    <row r="15" spans="1:9" ht="14.4" customHeight="1" x14ac:dyDescent="0.3">
      <c r="A15" s="18">
        <v>5</v>
      </c>
      <c r="B15" s="19" t="s">
        <v>18</v>
      </c>
      <c r="C15" s="46">
        <v>230</v>
      </c>
      <c r="D15" s="20">
        <v>5.3056516724336797E-2</v>
      </c>
      <c r="E15" s="46">
        <v>161</v>
      </c>
      <c r="F15" s="20">
        <v>4.6966161026837809E-2</v>
      </c>
      <c r="G15" s="21">
        <v>0.4285714285714286</v>
      </c>
    </row>
    <row r="16" spans="1:9" ht="14.4" customHeight="1" x14ac:dyDescent="0.3">
      <c r="A16" s="22">
        <v>6</v>
      </c>
      <c r="B16" s="23" t="s">
        <v>102</v>
      </c>
      <c r="C16" s="47">
        <v>196</v>
      </c>
      <c r="D16" s="24">
        <v>4.5213379469434836E-2</v>
      </c>
      <c r="E16" s="47">
        <v>206</v>
      </c>
      <c r="F16" s="24">
        <v>6.0093348891481914E-2</v>
      </c>
      <c r="G16" s="25">
        <v>-4.8543689320388328E-2</v>
      </c>
    </row>
    <row r="17" spans="1:8" ht="14.4" customHeight="1" x14ac:dyDescent="0.3">
      <c r="A17" s="18">
        <v>7</v>
      </c>
      <c r="B17" s="19" t="s">
        <v>98</v>
      </c>
      <c r="C17" s="46">
        <v>138</v>
      </c>
      <c r="D17" s="20">
        <v>3.1833910034602078E-2</v>
      </c>
      <c r="E17" s="46">
        <v>160</v>
      </c>
      <c r="F17" s="20">
        <v>4.6674445740956826E-2</v>
      </c>
      <c r="G17" s="21">
        <v>-0.13749999999999996</v>
      </c>
    </row>
    <row r="18" spans="1:8" ht="14.4" customHeight="1" x14ac:dyDescent="0.3">
      <c r="A18" s="22">
        <v>8</v>
      </c>
      <c r="B18" s="23" t="s">
        <v>22</v>
      </c>
      <c r="C18" s="47">
        <v>125</v>
      </c>
      <c r="D18" s="24">
        <v>2.8835063437139562E-2</v>
      </c>
      <c r="E18" s="47">
        <v>64</v>
      </c>
      <c r="F18" s="24">
        <v>1.8669778296382729E-2</v>
      </c>
      <c r="G18" s="25">
        <v>0.953125</v>
      </c>
    </row>
    <row r="19" spans="1:8" ht="14.4" customHeight="1" x14ac:dyDescent="0.3">
      <c r="A19" s="18">
        <v>9</v>
      </c>
      <c r="B19" s="19" t="s">
        <v>97</v>
      </c>
      <c r="C19" s="46">
        <v>106</v>
      </c>
      <c r="D19" s="20">
        <v>2.4452133794694349E-2</v>
      </c>
      <c r="E19" s="46">
        <v>121</v>
      </c>
      <c r="F19" s="20">
        <v>3.5297549591598601E-2</v>
      </c>
      <c r="G19" s="21">
        <v>-0.12396694214876036</v>
      </c>
    </row>
    <row r="20" spans="1:8" ht="14.4" customHeight="1" x14ac:dyDescent="0.3">
      <c r="A20" s="22">
        <v>10</v>
      </c>
      <c r="B20" s="23" t="s">
        <v>101</v>
      </c>
      <c r="C20" s="47">
        <v>94</v>
      </c>
      <c r="D20" s="24">
        <v>2.1683967704728951E-2</v>
      </c>
      <c r="E20" s="47">
        <v>89</v>
      </c>
      <c r="F20" s="24">
        <v>2.5962660443407233E-2</v>
      </c>
      <c r="G20" s="25">
        <v>5.6179775280898792E-2</v>
      </c>
    </row>
    <row r="21" spans="1:8" ht="14.4" customHeight="1" x14ac:dyDescent="0.3">
      <c r="A21" s="18">
        <v>11</v>
      </c>
      <c r="B21" s="19" t="s">
        <v>107</v>
      </c>
      <c r="C21" s="46">
        <v>93</v>
      </c>
      <c r="D21" s="20">
        <v>2.1453287197231833E-2</v>
      </c>
      <c r="E21" s="46">
        <v>56</v>
      </c>
      <c r="F21" s="20">
        <v>1.6336056009334889E-2</v>
      </c>
      <c r="G21" s="21">
        <v>0.66071428571428581</v>
      </c>
    </row>
    <row r="22" spans="1:8" ht="14.4" customHeight="1" x14ac:dyDescent="0.3">
      <c r="A22" s="22">
        <v>12</v>
      </c>
      <c r="B22" s="23" t="s">
        <v>103</v>
      </c>
      <c r="C22" s="47">
        <v>88</v>
      </c>
      <c r="D22" s="24">
        <v>2.0299884659746251E-2</v>
      </c>
      <c r="E22" s="47">
        <v>71</v>
      </c>
      <c r="F22" s="24">
        <v>2.0711785297549593E-2</v>
      </c>
      <c r="G22" s="25">
        <v>0.23943661971830976</v>
      </c>
    </row>
    <row r="23" spans="1:8" ht="14.4" customHeight="1" x14ac:dyDescent="0.3">
      <c r="A23" s="18">
        <v>13</v>
      </c>
      <c r="B23" s="19" t="s">
        <v>99</v>
      </c>
      <c r="C23" s="46">
        <v>69</v>
      </c>
      <c r="D23" s="20">
        <v>1.5916955017301039E-2</v>
      </c>
      <c r="E23" s="46">
        <v>64</v>
      </c>
      <c r="F23" s="20">
        <v>1.8669778296382729E-2</v>
      </c>
      <c r="G23" s="21">
        <v>7.8125E-2</v>
      </c>
    </row>
    <row r="24" spans="1:8" ht="14.4" customHeight="1" x14ac:dyDescent="0.3">
      <c r="A24" s="22">
        <v>14</v>
      </c>
      <c r="B24" s="23" t="s">
        <v>100</v>
      </c>
      <c r="C24" s="47">
        <v>65</v>
      </c>
      <c r="D24" s="24">
        <v>1.4994232987312572E-2</v>
      </c>
      <c r="E24" s="47">
        <v>52</v>
      </c>
      <c r="F24" s="24">
        <v>1.5169194865810968E-2</v>
      </c>
      <c r="G24" s="25">
        <v>0.25</v>
      </c>
    </row>
    <row r="25" spans="1:8" ht="14.4" customHeight="1" x14ac:dyDescent="0.3">
      <c r="A25" s="18">
        <v>15</v>
      </c>
      <c r="B25" s="19" t="s">
        <v>104</v>
      </c>
      <c r="C25" s="46">
        <v>51</v>
      </c>
      <c r="D25" s="20">
        <v>1.1764705882352941E-2</v>
      </c>
      <c r="E25" s="46">
        <v>41</v>
      </c>
      <c r="F25" s="20">
        <v>1.1960326721120186E-2</v>
      </c>
      <c r="G25" s="21">
        <v>0.24390243902439024</v>
      </c>
    </row>
    <row r="26" spans="1:8" ht="14.4" customHeight="1" x14ac:dyDescent="0.3">
      <c r="A26" s="42"/>
      <c r="B26" s="43" t="s">
        <v>109</v>
      </c>
      <c r="C26" s="98">
        <f>C27-SUM(C11:C25)</f>
        <v>608</v>
      </c>
      <c r="D26" s="44">
        <f>C26/C27</f>
        <v>0.14025374855824682</v>
      </c>
      <c r="E26" s="98">
        <f>E27-SUM(E11:E25)</f>
        <v>388</v>
      </c>
      <c r="F26" s="44">
        <f>E26/E27</f>
        <v>0.11318553092182031</v>
      </c>
      <c r="G26" s="45">
        <f>C26/E26-1</f>
        <v>0.5670103092783505</v>
      </c>
    </row>
    <row r="27" spans="1:8" x14ac:dyDescent="0.3">
      <c r="A27" s="32"/>
      <c r="B27" s="33" t="s">
        <v>110</v>
      </c>
      <c r="C27" s="49">
        <v>4335</v>
      </c>
      <c r="D27" s="34">
        <v>1</v>
      </c>
      <c r="E27" s="49">
        <v>3428</v>
      </c>
      <c r="F27" s="34">
        <v>1.0000000000000004</v>
      </c>
      <c r="G27" s="35">
        <v>0.26458576429404901</v>
      </c>
    </row>
    <row r="28" spans="1:8" x14ac:dyDescent="0.3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3">
      <c r="A29" s="7" t="s">
        <v>52</v>
      </c>
      <c r="B29" s="7"/>
      <c r="C29" s="7"/>
      <c r="D29" s="7"/>
      <c r="E29" s="7"/>
      <c r="F29" s="7"/>
      <c r="G29" s="7"/>
    </row>
    <row r="30" spans="1:8" x14ac:dyDescent="0.3">
      <c r="A30" s="8" t="s">
        <v>51</v>
      </c>
      <c r="B30" s="7"/>
      <c r="C30" s="7"/>
      <c r="D30" s="7"/>
      <c r="E30" s="7"/>
      <c r="F30" s="7"/>
      <c r="G30" s="7"/>
    </row>
    <row r="49" spans="1:1" x14ac:dyDescent="0.3">
      <c r="A49" t="s">
        <v>25</v>
      </c>
    </row>
    <row r="50" spans="1:1" x14ac:dyDescent="0.3">
      <c r="A50" s="1" t="s">
        <v>51</v>
      </c>
    </row>
    <row r="51" spans="1:1" x14ac:dyDescent="0.3">
      <c r="A51" s="5"/>
    </row>
    <row r="52" spans="1:1" x14ac:dyDescent="0.3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B5" sqref="B5:B7"/>
    </sheetView>
  </sheetViews>
  <sheetFormatPr defaultColWidth="9.109375" defaultRowHeight="13.8" x14ac:dyDescent="0.25"/>
  <cols>
    <col min="1" max="1" width="8" style="7" customWidth="1"/>
    <col min="2" max="2" width="22.33203125" style="7" bestFit="1" customWidth="1"/>
    <col min="3" max="7" width="11.6640625" style="7" customWidth="1"/>
    <col min="8" max="9" width="9" style="7" customWidth="1"/>
    <col min="10" max="16384" width="9.109375" style="7"/>
  </cols>
  <sheetData>
    <row r="1" spans="1:7" x14ac:dyDescent="0.25">
      <c r="A1" s="7" t="s">
        <v>25</v>
      </c>
      <c r="G1" s="53">
        <v>45875</v>
      </c>
    </row>
    <row r="2" spans="1:7" x14ac:dyDescent="0.25">
      <c r="A2" s="83" t="s">
        <v>35</v>
      </c>
      <c r="B2" s="83"/>
      <c r="C2" s="83"/>
      <c r="D2" s="83"/>
      <c r="E2" s="83"/>
      <c r="F2" s="83"/>
      <c r="G2" s="83"/>
    </row>
    <row r="3" spans="1:7" x14ac:dyDescent="0.25">
      <c r="A3" s="84" t="s">
        <v>36</v>
      </c>
      <c r="B3" s="84"/>
      <c r="C3" s="84"/>
      <c r="D3" s="84"/>
      <c r="E3" s="84"/>
      <c r="F3" s="84"/>
      <c r="G3" s="84"/>
    </row>
    <row r="4" spans="1:7" ht="15" customHeight="1" x14ac:dyDescent="0.25">
      <c r="A4" s="11"/>
      <c r="B4" s="11"/>
      <c r="C4" s="11"/>
      <c r="D4" s="11"/>
      <c r="E4" s="11"/>
      <c r="F4" s="11"/>
      <c r="G4" s="13" t="s">
        <v>108</v>
      </c>
    </row>
    <row r="5" spans="1:7" ht="14.4" customHeight="1" x14ac:dyDescent="0.25">
      <c r="A5" s="85" t="s">
        <v>0</v>
      </c>
      <c r="B5" s="85" t="s">
        <v>1</v>
      </c>
      <c r="C5" s="87" t="s">
        <v>132</v>
      </c>
      <c r="D5" s="87"/>
      <c r="E5" s="87"/>
      <c r="F5" s="87"/>
      <c r="G5" s="87"/>
    </row>
    <row r="6" spans="1:7" ht="15" customHeight="1" x14ac:dyDescent="0.25">
      <c r="A6" s="86"/>
      <c r="B6" s="86"/>
      <c r="C6" s="88" t="s">
        <v>131</v>
      </c>
      <c r="D6" s="88"/>
      <c r="E6" s="88"/>
      <c r="F6" s="88"/>
      <c r="G6" s="88"/>
    </row>
    <row r="7" spans="1:7" ht="15" customHeight="1" x14ac:dyDescent="0.25">
      <c r="A7" s="86"/>
      <c r="B7" s="86"/>
      <c r="C7" s="89">
        <v>2025</v>
      </c>
      <c r="D7" s="89"/>
      <c r="E7" s="89">
        <v>2024</v>
      </c>
      <c r="F7" s="89"/>
      <c r="G7" s="90" t="s">
        <v>3</v>
      </c>
    </row>
    <row r="8" spans="1:7" ht="15" customHeight="1" x14ac:dyDescent="0.25">
      <c r="A8" s="96" t="s">
        <v>4</v>
      </c>
      <c r="B8" s="96" t="s">
        <v>5</v>
      </c>
      <c r="C8" s="89"/>
      <c r="D8" s="89"/>
      <c r="E8" s="89"/>
      <c r="F8" s="89"/>
      <c r="G8" s="91"/>
    </row>
    <row r="9" spans="1:7" ht="15" customHeight="1" x14ac:dyDescent="0.25">
      <c r="A9" s="96"/>
      <c r="B9" s="96"/>
      <c r="C9" s="15" t="s">
        <v>6</v>
      </c>
      <c r="D9" s="14" t="s">
        <v>2</v>
      </c>
      <c r="E9" s="15" t="s">
        <v>6</v>
      </c>
      <c r="F9" s="14" t="s">
        <v>2</v>
      </c>
      <c r="G9" s="94" t="s">
        <v>7</v>
      </c>
    </row>
    <row r="10" spans="1:7" ht="15" customHeight="1" x14ac:dyDescent="0.25">
      <c r="A10" s="97"/>
      <c r="B10" s="97"/>
      <c r="C10" s="16" t="s">
        <v>8</v>
      </c>
      <c r="D10" s="17" t="s">
        <v>9</v>
      </c>
      <c r="E10" s="16" t="s">
        <v>8</v>
      </c>
      <c r="F10" s="17" t="s">
        <v>9</v>
      </c>
      <c r="G10" s="95"/>
    </row>
    <row r="11" spans="1:7" x14ac:dyDescent="0.25">
      <c r="A11" s="18">
        <v>1</v>
      </c>
      <c r="B11" s="19" t="s">
        <v>37</v>
      </c>
      <c r="C11" s="46">
        <v>934</v>
      </c>
      <c r="D11" s="20">
        <v>0.14984758543237606</v>
      </c>
      <c r="E11" s="46">
        <v>550</v>
      </c>
      <c r="F11" s="20">
        <v>0.12045554095488392</v>
      </c>
      <c r="G11" s="21">
        <v>0.69818181818181824</v>
      </c>
    </row>
    <row r="12" spans="1:7" x14ac:dyDescent="0.25">
      <c r="A12" s="22">
        <v>2</v>
      </c>
      <c r="B12" s="23" t="s">
        <v>38</v>
      </c>
      <c r="C12" s="47">
        <v>779</v>
      </c>
      <c r="D12" s="24">
        <v>0.12497994545162842</v>
      </c>
      <c r="E12" s="47">
        <v>693</v>
      </c>
      <c r="F12" s="24">
        <v>0.15177398160315375</v>
      </c>
      <c r="G12" s="25">
        <v>0.12409812409812404</v>
      </c>
    </row>
    <row r="13" spans="1:7" x14ac:dyDescent="0.25">
      <c r="A13" s="18">
        <v>3</v>
      </c>
      <c r="B13" s="19" t="s">
        <v>42</v>
      </c>
      <c r="C13" s="46">
        <v>615</v>
      </c>
      <c r="D13" s="20">
        <v>9.8668377988127706E-2</v>
      </c>
      <c r="E13" s="46">
        <v>543</v>
      </c>
      <c r="F13" s="20">
        <v>0.11892247043363995</v>
      </c>
      <c r="G13" s="21">
        <v>0.13259668508287303</v>
      </c>
    </row>
    <row r="14" spans="1:7" x14ac:dyDescent="0.25">
      <c r="A14" s="22">
        <v>4</v>
      </c>
      <c r="B14" s="23" t="s">
        <v>40</v>
      </c>
      <c r="C14" s="47">
        <v>563</v>
      </c>
      <c r="D14" s="24">
        <v>9.0325685865554312E-2</v>
      </c>
      <c r="E14" s="47">
        <v>384</v>
      </c>
      <c r="F14" s="24">
        <v>8.4099868593955324E-2</v>
      </c>
      <c r="G14" s="25">
        <v>0.46614583333333326</v>
      </c>
    </row>
    <row r="15" spans="1:7" x14ac:dyDescent="0.25">
      <c r="A15" s="18">
        <v>5</v>
      </c>
      <c r="B15" s="19" t="s">
        <v>39</v>
      </c>
      <c r="C15" s="46">
        <v>467</v>
      </c>
      <c r="D15" s="20">
        <v>7.4923792716188028E-2</v>
      </c>
      <c r="E15" s="46">
        <v>345</v>
      </c>
      <c r="F15" s="20">
        <v>7.5558475689881735E-2</v>
      </c>
      <c r="G15" s="21">
        <v>0.35362318840579721</v>
      </c>
    </row>
    <row r="16" spans="1:7" x14ac:dyDescent="0.25">
      <c r="A16" s="22">
        <v>6</v>
      </c>
      <c r="B16" s="23" t="s">
        <v>41</v>
      </c>
      <c r="C16" s="47">
        <v>428</v>
      </c>
      <c r="D16" s="24">
        <v>6.8666773624257979E-2</v>
      </c>
      <c r="E16" s="47">
        <v>295</v>
      </c>
      <c r="F16" s="24">
        <v>6.4607971966710462E-2</v>
      </c>
      <c r="G16" s="25">
        <v>0.45084745762711864</v>
      </c>
    </row>
    <row r="17" spans="1:8" x14ac:dyDescent="0.25">
      <c r="A17" s="18">
        <v>7</v>
      </c>
      <c r="B17" s="19" t="s">
        <v>56</v>
      </c>
      <c r="C17" s="46">
        <v>357</v>
      </c>
      <c r="D17" s="20">
        <v>5.7275790149205842E-2</v>
      </c>
      <c r="E17" s="46">
        <v>268</v>
      </c>
      <c r="F17" s="20">
        <v>5.8694699956197985E-2</v>
      </c>
      <c r="G17" s="21">
        <v>0.33208955223880587</v>
      </c>
    </row>
    <row r="18" spans="1:8" x14ac:dyDescent="0.25">
      <c r="A18" s="22">
        <v>8</v>
      </c>
      <c r="B18" s="23" t="s">
        <v>44</v>
      </c>
      <c r="C18" s="47">
        <v>303</v>
      </c>
      <c r="D18" s="24">
        <v>4.8612225252687311E-2</v>
      </c>
      <c r="E18" s="47">
        <v>185</v>
      </c>
      <c r="F18" s="24">
        <v>4.0516863775733686E-2</v>
      </c>
      <c r="G18" s="25">
        <v>0.63783783783783776</v>
      </c>
    </row>
    <row r="19" spans="1:8" x14ac:dyDescent="0.25">
      <c r="A19" s="18">
        <v>9</v>
      </c>
      <c r="B19" s="19" t="s">
        <v>87</v>
      </c>
      <c r="C19" s="46">
        <v>284</v>
      </c>
      <c r="D19" s="20">
        <v>4.5563933900208568E-2</v>
      </c>
      <c r="E19" s="46">
        <v>214</v>
      </c>
      <c r="F19" s="20">
        <v>4.6868155935173017E-2</v>
      </c>
      <c r="G19" s="21">
        <v>0.32710280373831768</v>
      </c>
    </row>
    <row r="20" spans="1:8" x14ac:dyDescent="0.25">
      <c r="A20" s="22">
        <v>10</v>
      </c>
      <c r="B20" s="23" t="s">
        <v>62</v>
      </c>
      <c r="C20" s="47">
        <v>242</v>
      </c>
      <c r="D20" s="24">
        <v>3.8825605647360824E-2</v>
      </c>
      <c r="E20" s="47">
        <v>208</v>
      </c>
      <c r="F20" s="24">
        <v>4.5554095488392468E-2</v>
      </c>
      <c r="G20" s="25">
        <v>0.16346153846153855</v>
      </c>
    </row>
    <row r="21" spans="1:8" x14ac:dyDescent="0.25">
      <c r="A21" s="18">
        <v>11</v>
      </c>
      <c r="B21" s="19" t="s">
        <v>43</v>
      </c>
      <c r="C21" s="46">
        <v>173</v>
      </c>
      <c r="D21" s="20">
        <v>2.775549494625381E-2</v>
      </c>
      <c r="E21" s="46">
        <v>169</v>
      </c>
      <c r="F21" s="20">
        <v>3.7012702584318879E-2</v>
      </c>
      <c r="G21" s="21">
        <v>2.3668639053254337E-2</v>
      </c>
    </row>
    <row r="22" spans="1:8" x14ac:dyDescent="0.25">
      <c r="A22" s="22">
        <v>12</v>
      </c>
      <c r="B22" s="23" t="s">
        <v>117</v>
      </c>
      <c r="C22" s="47">
        <v>157</v>
      </c>
      <c r="D22" s="24">
        <v>2.5188512754692763E-2</v>
      </c>
      <c r="E22" s="47">
        <v>61</v>
      </c>
      <c r="F22" s="24">
        <v>1.3359614542268944E-2</v>
      </c>
      <c r="G22" s="25">
        <v>1.5737704918032787</v>
      </c>
    </row>
    <row r="23" spans="1:8" x14ac:dyDescent="0.25">
      <c r="A23" s="18">
        <v>13</v>
      </c>
      <c r="B23" s="19" t="s">
        <v>118</v>
      </c>
      <c r="C23" s="46">
        <v>152</v>
      </c>
      <c r="D23" s="20">
        <v>2.4386330819829938E-2</v>
      </c>
      <c r="E23" s="46">
        <v>50</v>
      </c>
      <c r="F23" s="20">
        <v>1.0950503723171266E-2</v>
      </c>
      <c r="G23" s="21">
        <v>2.04</v>
      </c>
    </row>
    <row r="24" spans="1:8" x14ac:dyDescent="0.25">
      <c r="A24" s="22">
        <v>14</v>
      </c>
      <c r="B24" s="23" t="s">
        <v>86</v>
      </c>
      <c r="C24" s="47">
        <v>122</v>
      </c>
      <c r="D24" s="24">
        <v>1.9573239210652977E-2</v>
      </c>
      <c r="E24" s="47">
        <v>96</v>
      </c>
      <c r="F24" s="24">
        <v>2.1024967148488831E-2</v>
      </c>
      <c r="G24" s="25">
        <v>0.27083333333333326</v>
      </c>
    </row>
    <row r="25" spans="1:8" x14ac:dyDescent="0.25">
      <c r="A25" s="18">
        <v>15</v>
      </c>
      <c r="B25" s="19" t="s">
        <v>122</v>
      </c>
      <c r="C25" s="46">
        <v>121</v>
      </c>
      <c r="D25" s="20">
        <v>1.9412802823680412E-2</v>
      </c>
      <c r="E25" s="46">
        <v>35</v>
      </c>
      <c r="F25" s="20">
        <v>7.6653526062198862E-3</v>
      </c>
      <c r="G25" s="21">
        <v>2.4571428571428573</v>
      </c>
    </row>
    <row r="26" spans="1:8" hidden="1" x14ac:dyDescent="0.25">
      <c r="A26" s="18"/>
      <c r="B26" s="19"/>
      <c r="C26" s="46"/>
      <c r="D26" s="27"/>
      <c r="E26" s="46"/>
      <c r="F26" s="27"/>
      <c r="G26" s="27"/>
    </row>
    <row r="27" spans="1:8" x14ac:dyDescent="0.25">
      <c r="A27" s="41"/>
      <c r="B27" s="29" t="s">
        <v>109</v>
      </c>
      <c r="C27" s="48">
        <f>C28-SUM(C11:C25)</f>
        <v>536</v>
      </c>
      <c r="D27" s="30">
        <f>C27/C28</f>
        <v>8.5993903417295042E-2</v>
      </c>
      <c r="E27" s="48">
        <f>E28-SUM(E11:E25)</f>
        <v>470</v>
      </c>
      <c r="F27" s="30">
        <f>E27/E28</f>
        <v>0.1029347349978099</v>
      </c>
      <c r="G27" s="31">
        <f>C27/E27-1</f>
        <v>0.14042553191489371</v>
      </c>
    </row>
    <row r="28" spans="1:8" x14ac:dyDescent="0.25">
      <c r="A28" s="32"/>
      <c r="B28" s="33" t="s">
        <v>110</v>
      </c>
      <c r="C28" s="49">
        <v>6233</v>
      </c>
      <c r="D28" s="34">
        <v>1</v>
      </c>
      <c r="E28" s="49">
        <v>4566</v>
      </c>
      <c r="F28" s="34">
        <v>1</v>
      </c>
      <c r="G28" s="35">
        <v>0.36508979413053</v>
      </c>
    </row>
    <row r="29" spans="1:8" x14ac:dyDescent="0.25">
      <c r="A29" s="50" t="s">
        <v>88</v>
      </c>
      <c r="H29" s="50"/>
    </row>
    <row r="30" spans="1:8" x14ac:dyDescent="0.25">
      <c r="A30" s="9" t="s">
        <v>45</v>
      </c>
    </row>
    <row r="31" spans="1:8" x14ac:dyDescent="0.25">
      <c r="A31" s="7" t="s">
        <v>52</v>
      </c>
    </row>
    <row r="32" spans="1:8" x14ac:dyDescent="0.25">
      <c r="A32" s="51" t="s">
        <v>89</v>
      </c>
    </row>
    <row r="33" spans="1:1" x14ac:dyDescent="0.25">
      <c r="A33" s="8" t="s">
        <v>51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2025-08-07T08:28:20Z</dcterms:modified>
</cp:coreProperties>
</file>