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7\PIN\"/>
    </mc:Choice>
  </mc:AlternateContent>
  <xr:revisionPtr revIDLastSave="0" documentId="13_ncr:1_{47302F89-6B61-4035-8FDD-AAACC664F7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<sst xmlns="http://schemas.openxmlformats.org/spreadsheetml/2006/main" count="259" uniqueCount="131">
  <si>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</si>
  <si>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</si>
  <si>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</si>
  <si>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</si>
  <si>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</si>
  <si>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</si>
  <si>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</si>
  <si>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</si>
  <si>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</si>
  <si>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</si>
  <si>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</si>
  <si>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</si>
  <si>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</si>
  <si>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</si>
  <si>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</si>
  <si>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</si>
  <si>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</si>
  <si>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</si>
  <si>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</si>
  <si>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</si>
  <si>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</si>
  <si>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</si>
  <si>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</si>
  <si>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</si>
  <si>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</si>
  <si>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</si>
  <si>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</si>
  <si>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</si>
  <si>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</si>
  <si>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</si>
  <si>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</si>
  <si>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</si>
  <si>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</si>
  <si>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</si>
  <si>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</si>
  <si>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</si>
  <si>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</si>
  <si>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</si>
  <si>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</si>
  <si>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</si>
  <si>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</si>
  <si>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</si>
  <si>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</si>
  <si>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</si>
  <si>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</si>
  <si>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</si>
  <si>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</si>
  <si>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</si>
  <si>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</si>
  <si>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</si>
  <si>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</si>
  <si>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</si>
  <si>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</si>
  <si>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</si>
  <si>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</si>
  <si>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</si>
  <si>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</si>
  <si>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</si>
  <si>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</si>
  <si>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</si>
  <si>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</si>
  <si>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</si>
  <si>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</si>
  <si>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</si>
  <si>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</si>
  <si>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</si>
  <si>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</si>
  <si>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</si>
  <si>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</si>
  <si>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</si>
  <si>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</si>
  <si>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</si>
  <si>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</si>
  <si>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</si>
  <si>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</si>
  <si>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</si>
  <si>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</si>
  <si>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</si>
  <si>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</si>
  <si>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</si>
  <si>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</si>
  <si>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</si>
  <si>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</si>
  <si>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</si>
  <si>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</si>
  <si>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</si>
  <si>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</si>
  <si>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</si>
  <si>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</si>
  <si>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</si>
  <si>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</si>
  <si>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</si>
  <si>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</si>
  <si>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</si>
  <si>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</si>
  <si>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</si>
  <si>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</si>
  <si>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</si>
  <si>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</si>
  <si>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</si>
  <si>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</si>
  <si>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</si>
  <si>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</si>
  <si>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</si>
  <si>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</si>
  <si>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</si>
  <si>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</si>
  <si>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</si>
  <si>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</si>
  <si>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</si>
  <si>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</si>
  <si>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</si>
  <si>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</si>
  <si>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</si>
  <si>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</si>
  <si>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</si>
  <si>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</si>
  <si>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</si>
  <si>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</si>
  <si>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</si>
  <si>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</si>
  <si>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LOVOL</t>
  </si>
  <si>
    <t>REDOS</t>
  </si>
  <si>
    <t>KRAKER</t>
  </si>
  <si>
    <t>2023
Lip</t>
  </si>
  <si>
    <t>2022
Lip</t>
  </si>
  <si>
    <t>2023
Sty - Lip</t>
  </si>
  <si>
    <t>2022
Sty - Lip</t>
  </si>
  <si>
    <t>Rok narastająco Styczeń - Lipiec</t>
  </si>
  <si>
    <t>YTD January - July</t>
  </si>
  <si>
    <t>GT TRAILERS/GNIOTPOL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</si>
</sst>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E4CC8F9-A6AE-8B7E-1C15-52D833A7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43D4B1-6A24-6041-02DD-0146CD4B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56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74A306-F74A-84A2-0450-2BEAE595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7109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24</xdr:col>
      <xdr:colOff>220980</xdr:colOff>
      <xdr:row>84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31E882-A002-F1F1-4FAE-BCA120C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1224534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182879</xdr:rowOff>
    </xdr:from>
    <xdr:to>
      <xdr:col>9</xdr:col>
      <xdr:colOff>137160</xdr:colOff>
      <xdr:row>62</xdr:row>
      <xdr:rowOff>152114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2B43411-014B-3DAA-22D9-640DD7ED7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39"/>
          <a:ext cx="7482840" cy="510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121920</xdr:rowOff>
    </xdr:from>
    <xdr:to>
      <xdr:col>9</xdr:col>
      <xdr:colOff>165993</xdr:colOff>
      <xdr:row>91</xdr:row>
      <xdr:rowOff>178150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A833801-6519-2F8D-85AB-5D863385B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635740"/>
          <a:ext cx="7511673" cy="5176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5174829-A9EF-671F-89B5-10886E00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30</xdr:row>
      <xdr:rowOff>38100</xdr:rowOff>
    </xdr:from>
    <xdr:to>
      <xdr:col>11</xdr:col>
      <xdr:colOff>196189</xdr:colOff>
      <xdr:row>47</xdr:row>
      <xdr:rowOff>67339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50DE3F4-C080-BD80-CDC6-75C6A9BA3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495925"/>
          <a:ext cx="8492464" cy="3267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5BF645-344F-7DA4-96B1-14042D7F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/>
  </sheetViews>
  <sheetFormatPr defaultColWidth="9.1796875" defaultRowHeight="14" x14ac:dyDescent="0.3"/>
  <cols>
    <col min="1" max="1" width="28.1796875" style="46" customWidth="1"/>
    <col min="2" max="7" width="11.81640625" style="46" customWidth="1"/>
    <col min="8" max="16384" width="9.1796875" style="46"/>
  </cols>
  <sheetData>
    <row r="1" spans="1:7" x14ac:dyDescent="0.3">
      <c r="A1" s="46" t="s">
        <v>77</v>
      </c>
      <c r="G1" s="47">
        <v>45145</v>
      </c>
    </row>
    <row r="2" spans="1:7" x14ac:dyDescent="0.3">
      <c r="G2" s="48" t="s">
        <v>65</v>
      </c>
    </row>
    <row r="3" spans="1:7" ht="26.15" customHeight="1" x14ac:dyDescent="0.3">
      <c r="A3" s="82" t="s">
        <v>76</v>
      </c>
      <c r="B3" s="82"/>
      <c r="C3" s="82"/>
      <c r="D3" s="82"/>
      <c r="E3" s="82"/>
      <c r="F3" s="82"/>
      <c r="G3" s="82"/>
    </row>
    <row r="4" spans="1:7" ht="26.15" customHeight="1" x14ac:dyDescent="0.3">
      <c r="A4" s="49"/>
      <c r="B4" s="50" t="s">
        <v>124</v>
      </c>
      <c r="C4" s="50" t="s">
        <v>125</v>
      </c>
      <c r="D4" s="51" t="s">
        <v>63</v>
      </c>
      <c r="E4" s="50" t="s">
        <v>126</v>
      </c>
      <c r="F4" s="50" t="s">
        <v>127</v>
      </c>
      <c r="G4" s="51" t="s">
        <v>63</v>
      </c>
    </row>
    <row r="5" spans="1:7" ht="26.15" customHeight="1" x14ac:dyDescent="0.3">
      <c r="A5" s="52" t="s">
        <v>75</v>
      </c>
      <c r="B5" s="53">
        <v>5636</v>
      </c>
      <c r="C5" s="53">
        <v>5826</v>
      </c>
      <c r="D5" s="54">
        <v>-3.2612427051149973E-2</v>
      </c>
      <c r="E5" s="53">
        <v>38398</v>
      </c>
      <c r="F5" s="53">
        <v>43413</v>
      </c>
      <c r="G5" s="54">
        <v>-0.11551839310805523</v>
      </c>
    </row>
    <row r="6" spans="1:7" ht="26.15" customHeight="1" x14ac:dyDescent="0.3">
      <c r="A6" s="55" t="s">
        <v>74</v>
      </c>
      <c r="B6" s="56">
        <v>914</v>
      </c>
      <c r="C6" s="56">
        <v>964</v>
      </c>
      <c r="D6" s="57">
        <v>-5.1867219917012486E-2</v>
      </c>
      <c r="E6" s="56">
        <v>6980</v>
      </c>
      <c r="F6" s="56">
        <v>7363</v>
      </c>
      <c r="G6" s="57">
        <v>-5.2016840961564559E-2</v>
      </c>
    </row>
    <row r="7" spans="1:7" ht="26.15" customHeight="1" x14ac:dyDescent="0.3">
      <c r="A7" s="58" t="s">
        <v>73</v>
      </c>
      <c r="B7" s="59">
        <v>162</v>
      </c>
      <c r="C7" s="59">
        <v>215</v>
      </c>
      <c r="D7" s="60">
        <v>-0.24651162790697678</v>
      </c>
      <c r="E7" s="59">
        <v>1409</v>
      </c>
      <c r="F7" s="59">
        <v>1652</v>
      </c>
      <c r="G7" s="60">
        <v>-0.14709443099273611</v>
      </c>
    </row>
    <row r="8" spans="1:7" ht="26.15" customHeight="1" x14ac:dyDescent="0.3">
      <c r="A8" s="55" t="s">
        <v>72</v>
      </c>
      <c r="B8" s="56">
        <v>3676</v>
      </c>
      <c r="C8" s="56">
        <v>3559</v>
      </c>
      <c r="D8" s="57">
        <v>3.2874402922169255E-2</v>
      </c>
      <c r="E8" s="56">
        <v>25877</v>
      </c>
      <c r="F8" s="56">
        <v>28890</v>
      </c>
      <c r="G8" s="57">
        <v>-0.10429214260989961</v>
      </c>
    </row>
    <row r="9" spans="1:7" ht="26.15" customHeight="1" x14ac:dyDescent="0.3">
      <c r="A9" s="58" t="s">
        <v>71</v>
      </c>
      <c r="B9" s="59">
        <v>884</v>
      </c>
      <c r="C9" s="59">
        <v>1088</v>
      </c>
      <c r="D9" s="60">
        <v>-0.1875</v>
      </c>
      <c r="E9" s="59">
        <v>4130</v>
      </c>
      <c r="F9" s="59">
        <v>5504</v>
      </c>
      <c r="G9" s="60">
        <v>-0.24963662790697672</v>
      </c>
    </row>
    <row r="10" spans="1:7" ht="26.15" customHeight="1" x14ac:dyDescent="0.3">
      <c r="A10" s="55" t="s">
        <v>70</v>
      </c>
      <c r="B10" s="56">
        <v>0</v>
      </c>
      <c r="C10" s="56">
        <v>0</v>
      </c>
      <c r="D10" s="57"/>
      <c r="E10" s="56">
        <v>2</v>
      </c>
      <c r="F10" s="56">
        <v>4</v>
      </c>
      <c r="G10" s="57">
        <v>-0.5</v>
      </c>
    </row>
    <row r="11" spans="1:7" ht="26.15" customHeight="1" x14ac:dyDescent="0.3">
      <c r="A11" s="52" t="s">
        <v>69</v>
      </c>
      <c r="B11" s="53">
        <v>2038</v>
      </c>
      <c r="C11" s="53">
        <v>2043</v>
      </c>
      <c r="D11" s="54">
        <v>-2.4473813020068347E-3</v>
      </c>
      <c r="E11" s="53">
        <v>14915</v>
      </c>
      <c r="F11" s="53">
        <v>14770</v>
      </c>
      <c r="G11" s="54">
        <v>9.8171970209885995E-3</v>
      </c>
    </row>
    <row r="12" spans="1:7" ht="26.15" customHeight="1" x14ac:dyDescent="0.3">
      <c r="A12" s="61" t="s">
        <v>68</v>
      </c>
      <c r="B12" s="62">
        <v>2038</v>
      </c>
      <c r="C12" s="62">
        <v>2043</v>
      </c>
      <c r="D12" s="63">
        <v>-2.4473813020068347E-3</v>
      </c>
      <c r="E12" s="62">
        <v>14903</v>
      </c>
      <c r="F12" s="62">
        <v>14764</v>
      </c>
      <c r="G12" s="63">
        <v>9.4147927390950681E-3</v>
      </c>
    </row>
    <row r="13" spans="1:7" ht="26.15" customHeight="1" x14ac:dyDescent="0.3">
      <c r="A13" s="64" t="s">
        <v>67</v>
      </c>
      <c r="B13" s="65">
        <v>0</v>
      </c>
      <c r="C13" s="65">
        <v>0</v>
      </c>
      <c r="D13" s="66"/>
      <c r="E13" s="65">
        <v>12</v>
      </c>
      <c r="F13" s="65">
        <v>6</v>
      </c>
      <c r="G13" s="66">
        <v>1</v>
      </c>
    </row>
    <row r="14" spans="1:7" ht="26.15" customHeight="1" x14ac:dyDescent="0.3">
      <c r="A14" s="67" t="s">
        <v>66</v>
      </c>
      <c r="B14" s="68">
        <v>7674</v>
      </c>
      <c r="C14" s="68">
        <v>7869</v>
      </c>
      <c r="D14" s="69">
        <v>-2.4780785360274504E-2</v>
      </c>
      <c r="E14" s="68">
        <v>53313</v>
      </c>
      <c r="F14" s="68">
        <v>58183</v>
      </c>
      <c r="G14" s="69">
        <v>-8.3701424814808467E-2</v>
      </c>
    </row>
    <row r="15" spans="1:7" ht="14.25" customHeight="1" x14ac:dyDescent="0.3">
      <c r="A15" s="70" t="s">
        <v>10</v>
      </c>
    </row>
    <row r="16" spans="1:7" x14ac:dyDescent="0.3">
      <c r="A16" s="71" t="s">
        <v>47</v>
      </c>
    </row>
    <row r="17" spans="1:7" x14ac:dyDescent="0.3">
      <c r="A17" s="72" t="s">
        <v>48</v>
      </c>
    </row>
    <row r="18" spans="1:7" ht="14.5" x14ac:dyDescent="0.35">
      <c r="A18" s="73"/>
    </row>
    <row r="20" spans="1:7" ht="26.15" customHeight="1" x14ac:dyDescent="0.3">
      <c r="A20" s="82" t="s">
        <v>64</v>
      </c>
      <c r="B20" s="82"/>
      <c r="C20" s="82"/>
      <c r="D20" s="82"/>
      <c r="E20" s="82"/>
      <c r="F20" s="82"/>
      <c r="G20" s="82"/>
    </row>
    <row r="21" spans="1:7" ht="26.15" customHeight="1" x14ac:dyDescent="0.3">
      <c r="A21" s="49"/>
      <c r="B21" s="50" t="s">
        <v>124</v>
      </c>
      <c r="C21" s="50" t="s">
        <v>125</v>
      </c>
      <c r="D21" s="51" t="s">
        <v>63</v>
      </c>
      <c r="E21" s="50" t="s">
        <v>126</v>
      </c>
      <c r="F21" s="50" t="s">
        <v>127</v>
      </c>
      <c r="G21" s="51" t="s">
        <v>63</v>
      </c>
    </row>
    <row r="22" spans="1:7" ht="26.15" customHeight="1" x14ac:dyDescent="0.3">
      <c r="A22" s="52" t="s">
        <v>80</v>
      </c>
      <c r="B22" s="53">
        <v>159</v>
      </c>
      <c r="C22" s="53">
        <v>276</v>
      </c>
      <c r="D22" s="54">
        <v>-0.42391304347826086</v>
      </c>
      <c r="E22" s="53">
        <v>1460</v>
      </c>
      <c r="F22" s="53">
        <v>1669</v>
      </c>
      <c r="G22" s="54">
        <v>-0.12522468544038345</v>
      </c>
    </row>
    <row r="23" spans="1:7" ht="26.15" customHeight="1" x14ac:dyDescent="0.3">
      <c r="A23" s="61" t="s">
        <v>62</v>
      </c>
      <c r="B23" s="62">
        <v>158</v>
      </c>
      <c r="C23" s="62">
        <v>274</v>
      </c>
      <c r="D23" s="63">
        <v>-0.42335766423357668</v>
      </c>
      <c r="E23" s="62">
        <v>1455</v>
      </c>
      <c r="F23" s="62">
        <v>1653</v>
      </c>
      <c r="G23" s="63">
        <v>-0.11978221415607981</v>
      </c>
    </row>
    <row r="24" spans="1:7" ht="26.15" customHeight="1" x14ac:dyDescent="0.3">
      <c r="A24" s="64" t="s">
        <v>61</v>
      </c>
      <c r="B24" s="65">
        <v>1</v>
      </c>
      <c r="C24" s="65">
        <v>2</v>
      </c>
      <c r="D24" s="66">
        <v>-0.5</v>
      </c>
      <c r="E24" s="65">
        <v>5</v>
      </c>
      <c r="F24" s="65">
        <v>16</v>
      </c>
      <c r="G24" s="66">
        <v>-0.6875</v>
      </c>
    </row>
    <row r="25" spans="1:7" ht="26.15" customHeight="1" x14ac:dyDescent="0.3">
      <c r="A25" s="52" t="s">
        <v>81</v>
      </c>
      <c r="B25" s="53">
        <v>2034</v>
      </c>
      <c r="C25" s="53">
        <v>2043</v>
      </c>
      <c r="D25" s="54">
        <v>-4.405286343612369E-3</v>
      </c>
      <c r="E25" s="53">
        <v>14903</v>
      </c>
      <c r="F25" s="53">
        <v>14759</v>
      </c>
      <c r="G25" s="54">
        <v>9.7567585879803076E-3</v>
      </c>
    </row>
    <row r="26" spans="1:7" ht="26.15" customHeight="1" x14ac:dyDescent="0.3">
      <c r="A26" s="61" t="s">
        <v>60</v>
      </c>
      <c r="B26" s="62">
        <v>2034</v>
      </c>
      <c r="C26" s="62">
        <v>2043</v>
      </c>
      <c r="D26" s="63">
        <v>-4.405286343612369E-3</v>
      </c>
      <c r="E26" s="62">
        <v>14891</v>
      </c>
      <c r="F26" s="62">
        <v>14756</v>
      </c>
      <c r="G26" s="63">
        <v>9.1488208186500941E-3</v>
      </c>
    </row>
    <row r="27" spans="1:7" ht="26.15" customHeight="1" x14ac:dyDescent="0.3">
      <c r="A27" s="64" t="s">
        <v>59</v>
      </c>
      <c r="B27" s="65">
        <v>0</v>
      </c>
      <c r="C27" s="65">
        <v>0</v>
      </c>
      <c r="D27" s="66"/>
      <c r="E27" s="65">
        <v>12</v>
      </c>
      <c r="F27" s="65">
        <v>3</v>
      </c>
      <c r="G27" s="66">
        <v>3</v>
      </c>
    </row>
    <row r="28" spans="1:7" ht="26.15" customHeight="1" x14ac:dyDescent="0.3">
      <c r="A28" s="67" t="s">
        <v>58</v>
      </c>
      <c r="B28" s="68">
        <v>2193</v>
      </c>
      <c r="C28" s="68">
        <v>2319</v>
      </c>
      <c r="D28" s="69">
        <v>-5.4333764553686881E-2</v>
      </c>
      <c r="E28" s="68">
        <v>16363</v>
      </c>
      <c r="F28" s="68">
        <v>16428</v>
      </c>
      <c r="G28" s="69">
        <v>-3.9566593620647961E-3</v>
      </c>
    </row>
    <row r="29" spans="1:7" x14ac:dyDescent="0.3">
      <c r="A29" s="74" t="s">
        <v>10</v>
      </c>
    </row>
    <row r="30" spans="1:7" x14ac:dyDescent="0.3">
      <c r="A30" s="71" t="s">
        <v>49</v>
      </c>
    </row>
    <row r="31" spans="1:7" x14ac:dyDescent="0.3">
      <c r="A31" s="72" t="s">
        <v>48</v>
      </c>
    </row>
    <row r="34" spans="2:2" x14ac:dyDescent="0.3">
      <c r="B34" s="75"/>
    </row>
  </sheetData>
  <mergeCells count="2">
    <mergeCell ref="A3:G3"/>
    <mergeCell ref="A20:G20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s="5" t="s">
        <v>24</v>
      </c>
      <c r="B1" s="5"/>
      <c r="C1" s="5"/>
      <c r="D1" s="5"/>
      <c r="E1" s="5"/>
      <c r="F1" s="5"/>
      <c r="G1" s="47">
        <v>45145</v>
      </c>
    </row>
    <row r="2" spans="1:10" ht="14.5" customHeight="1" x14ac:dyDescent="0.35">
      <c r="A2" s="83" t="s">
        <v>23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5" customHeight="1" x14ac:dyDescent="0.35">
      <c r="A3" s="95" t="s">
        <v>112</v>
      </c>
      <c r="B3" s="95"/>
      <c r="C3" s="95"/>
      <c r="D3" s="95"/>
      <c r="E3" s="95"/>
      <c r="F3" s="95"/>
      <c r="G3" s="95"/>
      <c r="H3" s="77"/>
      <c r="I3" s="77"/>
      <c r="J3" s="77"/>
    </row>
    <row r="4" spans="1:10" ht="14.5" customHeight="1" x14ac:dyDescent="0.3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5" customHeight="1" x14ac:dyDescent="0.35">
      <c r="A5" s="84" t="s">
        <v>0</v>
      </c>
      <c r="B5" s="84" t="s">
        <v>1</v>
      </c>
      <c r="C5" s="86" t="s">
        <v>128</v>
      </c>
      <c r="D5" s="86"/>
      <c r="E5" s="86"/>
      <c r="F5" s="86"/>
      <c r="G5" s="86"/>
    </row>
    <row r="6" spans="1:10" ht="14.5" customHeight="1" x14ac:dyDescent="0.35">
      <c r="A6" s="85"/>
      <c r="B6" s="85"/>
      <c r="C6" s="87" t="s">
        <v>129</v>
      </c>
      <c r="D6" s="87"/>
      <c r="E6" s="87"/>
      <c r="F6" s="87"/>
      <c r="G6" s="87"/>
    </row>
    <row r="7" spans="1:10" ht="14.5" customHeight="1" x14ac:dyDescent="0.3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4.5" customHeight="1" x14ac:dyDescent="0.35">
      <c r="A8" s="91" t="s">
        <v>4</v>
      </c>
      <c r="B8" s="91" t="s">
        <v>5</v>
      </c>
      <c r="C8" s="88"/>
      <c r="D8" s="88"/>
      <c r="E8" s="88"/>
      <c r="F8" s="88"/>
      <c r="G8" s="90"/>
    </row>
    <row r="9" spans="1:10" ht="14.5" customHeight="1" x14ac:dyDescent="0.35">
      <c r="A9" s="91"/>
      <c r="B9" s="91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10" ht="14.5" customHeight="1" x14ac:dyDescent="0.35">
      <c r="A10" s="92"/>
      <c r="B10" s="92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10" ht="14.5" customHeight="1" x14ac:dyDescent="0.35">
      <c r="A11" s="13">
        <v>1</v>
      </c>
      <c r="B11" s="14" t="s">
        <v>11</v>
      </c>
      <c r="C11" s="14">
        <v>4313</v>
      </c>
      <c r="D11" s="15">
        <v>0.26358247265171425</v>
      </c>
      <c r="E11" s="14">
        <v>3545</v>
      </c>
      <c r="F11" s="15">
        <v>0.21579011443876309</v>
      </c>
      <c r="G11" s="16">
        <v>0.21664315937940759</v>
      </c>
    </row>
    <row r="12" spans="1:10" ht="14.5" customHeight="1" x14ac:dyDescent="0.35">
      <c r="A12" s="17">
        <v>2</v>
      </c>
      <c r="B12" s="18" t="s">
        <v>12</v>
      </c>
      <c r="C12" s="18">
        <v>2984</v>
      </c>
      <c r="D12" s="19">
        <v>0.18236264743628919</v>
      </c>
      <c r="E12" s="18">
        <v>2421</v>
      </c>
      <c r="F12" s="19">
        <v>0.14737034331628926</v>
      </c>
      <c r="G12" s="20">
        <v>0.23254853366377537</v>
      </c>
    </row>
    <row r="13" spans="1:10" ht="14.5" customHeight="1" x14ac:dyDescent="0.35">
      <c r="A13" s="13">
        <v>3</v>
      </c>
      <c r="B13" s="14" t="s">
        <v>13</v>
      </c>
      <c r="C13" s="14">
        <v>2353</v>
      </c>
      <c r="D13" s="15">
        <v>0.14380003666809266</v>
      </c>
      <c r="E13" s="14">
        <v>2520</v>
      </c>
      <c r="F13" s="15">
        <v>0.15339663988312638</v>
      </c>
      <c r="G13" s="16">
        <v>-6.6269841269841256E-2</v>
      </c>
    </row>
    <row r="14" spans="1:10" ht="14.5" customHeight="1" x14ac:dyDescent="0.35">
      <c r="A14" s="17">
        <v>4</v>
      </c>
      <c r="B14" s="18" t="s">
        <v>14</v>
      </c>
      <c r="C14" s="18">
        <v>977</v>
      </c>
      <c r="D14" s="19">
        <v>5.9707877528570555E-2</v>
      </c>
      <c r="E14" s="18">
        <v>1607</v>
      </c>
      <c r="F14" s="19">
        <v>9.7820793766739716E-2</v>
      </c>
      <c r="G14" s="20">
        <v>-0.39203484754200368</v>
      </c>
    </row>
    <row r="15" spans="1:10" ht="14.5" customHeight="1" x14ac:dyDescent="0.35">
      <c r="A15" s="13">
        <v>5</v>
      </c>
      <c r="B15" s="14" t="s">
        <v>43</v>
      </c>
      <c r="C15" s="14">
        <v>502</v>
      </c>
      <c r="D15" s="15">
        <v>3.0678970848866345E-2</v>
      </c>
      <c r="E15" s="14">
        <v>407</v>
      </c>
      <c r="F15" s="15">
        <v>2.4774774774774775E-2</v>
      </c>
      <c r="G15" s="16">
        <v>0.23341523341523351</v>
      </c>
    </row>
    <row r="16" spans="1:10" ht="14.5" customHeight="1" x14ac:dyDescent="0.35">
      <c r="A16" s="17">
        <v>6</v>
      </c>
      <c r="B16" s="18" t="s">
        <v>15</v>
      </c>
      <c r="C16" s="18">
        <v>445</v>
      </c>
      <c r="D16" s="19">
        <v>2.7195502047301839E-2</v>
      </c>
      <c r="E16" s="18">
        <v>752</v>
      </c>
      <c r="F16" s="19">
        <v>4.5775505234964695E-2</v>
      </c>
      <c r="G16" s="20">
        <v>-0.4082446808510638</v>
      </c>
    </row>
    <row r="17" spans="1:8" ht="14.5" customHeight="1" x14ac:dyDescent="0.35">
      <c r="A17" s="13">
        <v>7</v>
      </c>
      <c r="B17" s="14" t="s">
        <v>16</v>
      </c>
      <c r="C17" s="14">
        <v>371</v>
      </c>
      <c r="D17" s="15">
        <v>2.2673103954042657E-2</v>
      </c>
      <c r="E17" s="14">
        <v>354</v>
      </c>
      <c r="F17" s="15">
        <v>2.1548575602629658E-2</v>
      </c>
      <c r="G17" s="16">
        <v>4.8022598870056443E-2</v>
      </c>
    </row>
    <row r="18" spans="1:8" ht="14.5" customHeight="1" x14ac:dyDescent="0.35">
      <c r="A18" s="17">
        <v>8</v>
      </c>
      <c r="B18" s="18" t="s">
        <v>21</v>
      </c>
      <c r="C18" s="18">
        <v>288</v>
      </c>
      <c r="D18" s="19">
        <v>1.7600684471062764E-2</v>
      </c>
      <c r="E18" s="18">
        <v>126</v>
      </c>
      <c r="F18" s="19">
        <v>7.6698319941563183E-3</v>
      </c>
      <c r="G18" s="20">
        <v>1.2857142857142856</v>
      </c>
    </row>
    <row r="19" spans="1:8" ht="14.5" customHeight="1" x14ac:dyDescent="0.35">
      <c r="A19" s="13">
        <v>9</v>
      </c>
      <c r="B19" s="14" t="s">
        <v>22</v>
      </c>
      <c r="C19" s="14">
        <v>271</v>
      </c>
      <c r="D19" s="15">
        <v>1.6561755179368087E-2</v>
      </c>
      <c r="E19" s="14">
        <v>191</v>
      </c>
      <c r="F19" s="15">
        <v>1.1626491356221087E-2</v>
      </c>
      <c r="G19" s="16">
        <v>0.41884816753926701</v>
      </c>
    </row>
    <row r="20" spans="1:8" ht="14.5" customHeight="1" x14ac:dyDescent="0.35">
      <c r="A20" s="17">
        <v>10</v>
      </c>
      <c r="B20" s="18" t="s">
        <v>19</v>
      </c>
      <c r="C20" s="18">
        <v>261</v>
      </c>
      <c r="D20" s="19">
        <v>1.5950620301900628E-2</v>
      </c>
      <c r="E20" s="18">
        <v>248</v>
      </c>
      <c r="F20" s="19">
        <v>1.509617725833942E-2</v>
      </c>
      <c r="G20" s="20">
        <v>5.2419354838709742E-2</v>
      </c>
    </row>
    <row r="21" spans="1:8" ht="14.5" customHeight="1" x14ac:dyDescent="0.35">
      <c r="A21" s="13">
        <v>11</v>
      </c>
      <c r="B21" s="14" t="s">
        <v>17</v>
      </c>
      <c r="C21" s="14">
        <v>245</v>
      </c>
      <c r="D21" s="15">
        <v>1.4972804497952697E-2</v>
      </c>
      <c r="E21" s="14">
        <v>540</v>
      </c>
      <c r="F21" s="15">
        <v>3.2870708546384221E-2</v>
      </c>
      <c r="G21" s="16">
        <v>-0.54629629629629628</v>
      </c>
    </row>
    <row r="22" spans="1:8" ht="14.5" customHeight="1" x14ac:dyDescent="0.35">
      <c r="A22" s="17">
        <v>12</v>
      </c>
      <c r="B22" s="18" t="s">
        <v>44</v>
      </c>
      <c r="C22" s="18">
        <v>223</v>
      </c>
      <c r="D22" s="19">
        <v>1.3628307767524293E-2</v>
      </c>
      <c r="E22" s="18">
        <v>318</v>
      </c>
      <c r="F22" s="19">
        <v>1.935719503287071E-2</v>
      </c>
      <c r="G22" s="20">
        <v>-0.29874213836477992</v>
      </c>
    </row>
    <row r="23" spans="1:8" ht="14.5" customHeight="1" x14ac:dyDescent="0.35">
      <c r="A23" s="13">
        <v>13</v>
      </c>
      <c r="B23" s="14" t="s">
        <v>20</v>
      </c>
      <c r="C23" s="14">
        <v>215</v>
      </c>
      <c r="D23" s="15">
        <v>1.3139399865550327E-2</v>
      </c>
      <c r="E23" s="14">
        <v>192</v>
      </c>
      <c r="F23" s="15">
        <v>1.168736303871439E-2</v>
      </c>
      <c r="G23" s="16">
        <v>0.11979166666666674</v>
      </c>
    </row>
    <row r="24" spans="1:8" ht="14.5" customHeight="1" x14ac:dyDescent="0.35">
      <c r="A24" s="17">
        <v>14</v>
      </c>
      <c r="B24" s="18" t="s">
        <v>18</v>
      </c>
      <c r="C24" s="18">
        <v>177</v>
      </c>
      <c r="D24" s="19">
        <v>1.0817087331173991E-2</v>
      </c>
      <c r="E24" s="18">
        <v>304</v>
      </c>
      <c r="F24" s="19">
        <v>1.8504991477964451E-2</v>
      </c>
      <c r="G24" s="20">
        <v>-0.41776315789473684</v>
      </c>
    </row>
    <row r="25" spans="1:8" ht="14.5" customHeight="1" x14ac:dyDescent="0.35">
      <c r="A25" s="13">
        <v>15</v>
      </c>
      <c r="B25" s="14" t="s">
        <v>130</v>
      </c>
      <c r="C25" s="14">
        <v>165</v>
      </c>
      <c r="D25" s="21">
        <v>1.0083725478213042E-2</v>
      </c>
      <c r="E25" s="14">
        <v>335</v>
      </c>
      <c r="F25" s="21">
        <v>2.0392013635256879E-2</v>
      </c>
      <c r="G25" s="22">
        <v>-0.5074626865671642</v>
      </c>
    </row>
    <row r="26" spans="1:8" ht="14.5" customHeight="1" x14ac:dyDescent="0.35">
      <c r="A26" s="17">
        <v>16</v>
      </c>
      <c r="B26" s="18" t="s">
        <v>78</v>
      </c>
      <c r="C26" s="18">
        <v>161</v>
      </c>
      <c r="D26" s="19">
        <v>9.8392715272260581E-3</v>
      </c>
      <c r="E26" s="18">
        <v>106</v>
      </c>
      <c r="F26" s="19">
        <v>6.4523983442902359E-3</v>
      </c>
      <c r="G26" s="20">
        <v>0.51886792452830188</v>
      </c>
    </row>
    <row r="27" spans="1:8" ht="14.5" customHeight="1" x14ac:dyDescent="0.35">
      <c r="A27" s="13">
        <v>17</v>
      </c>
      <c r="B27" s="14" t="s">
        <v>102</v>
      </c>
      <c r="C27" s="14">
        <v>153</v>
      </c>
      <c r="D27" s="21">
        <v>9.3503636252520936E-3</v>
      </c>
      <c r="E27" s="14">
        <v>118</v>
      </c>
      <c r="F27" s="21">
        <v>7.1828585342098858E-3</v>
      </c>
      <c r="G27" s="22">
        <v>0.29661016949152552</v>
      </c>
    </row>
    <row r="28" spans="1:8" ht="14.5" customHeight="1" x14ac:dyDescent="0.35">
      <c r="A28" s="17">
        <v>18</v>
      </c>
      <c r="B28" s="18" t="s">
        <v>86</v>
      </c>
      <c r="C28" s="18">
        <v>130</v>
      </c>
      <c r="D28" s="19">
        <v>7.9447534070769422E-3</v>
      </c>
      <c r="E28" s="18">
        <v>125</v>
      </c>
      <c r="F28" s="19">
        <v>7.6089603116630145E-3</v>
      </c>
      <c r="G28" s="20">
        <v>4.0000000000000036E-2</v>
      </c>
    </row>
    <row r="29" spans="1:8" ht="14.5" customHeight="1" x14ac:dyDescent="0.35">
      <c r="A29" s="13">
        <v>19</v>
      </c>
      <c r="B29" s="14" t="s">
        <v>109</v>
      </c>
      <c r="C29" s="14">
        <v>113</v>
      </c>
      <c r="D29" s="21">
        <v>6.905824115382265E-3</v>
      </c>
      <c r="E29" s="14">
        <v>57</v>
      </c>
      <c r="F29" s="21">
        <v>3.4696859021183346E-3</v>
      </c>
      <c r="G29" s="22">
        <v>0.98245614035087714</v>
      </c>
    </row>
    <row r="30" spans="1:8" ht="14.5" customHeight="1" x14ac:dyDescent="0.35">
      <c r="A30" s="17">
        <v>20</v>
      </c>
      <c r="B30" s="18" t="s">
        <v>122</v>
      </c>
      <c r="C30" s="18">
        <v>108</v>
      </c>
      <c r="D30" s="19">
        <v>6.6002566766485363E-3</v>
      </c>
      <c r="E30" s="18">
        <v>156</v>
      </c>
      <c r="F30" s="19">
        <v>9.4959824689554422E-3</v>
      </c>
      <c r="G30" s="20">
        <v>-0.30769230769230771</v>
      </c>
    </row>
    <row r="31" spans="1:8" ht="14.5" customHeight="1" x14ac:dyDescent="0.35">
      <c r="A31" s="23"/>
      <c r="B31" s="24" t="s">
        <v>106</v>
      </c>
      <c r="C31" s="24">
        <f>C32-SUM(C11:C30)</f>
        <v>1908</v>
      </c>
      <c r="D31" s="25">
        <f>C31/C32</f>
        <v>0.1166045346207908</v>
      </c>
      <c r="E31" s="24">
        <f>E32-SUM(E11:E30)</f>
        <v>2006</v>
      </c>
      <c r="F31" s="25">
        <f>E31/E32</f>
        <v>0.12210859508156806</v>
      </c>
      <c r="G31" s="26">
        <f>C31/E31-1</f>
        <v>-4.8853439680957123E-2</v>
      </c>
    </row>
    <row r="32" spans="1:8" ht="14.5" customHeight="1" x14ac:dyDescent="0.35">
      <c r="A32" s="27"/>
      <c r="B32" s="28" t="s">
        <v>107</v>
      </c>
      <c r="C32" s="28">
        <v>16363</v>
      </c>
      <c r="D32" s="29">
        <v>1</v>
      </c>
      <c r="E32" s="28">
        <v>16428</v>
      </c>
      <c r="F32" s="29">
        <v>1.0000000000000013</v>
      </c>
      <c r="G32" s="30">
        <v>-3.9566593620647961E-3</v>
      </c>
      <c r="H32" s="3"/>
    </row>
    <row r="33" spans="1:8" ht="14.5" customHeight="1" x14ac:dyDescent="0.3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3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s="5" t="s">
        <v>24</v>
      </c>
      <c r="B1" s="5"/>
      <c r="C1" s="5"/>
      <c r="D1" s="5"/>
      <c r="E1" s="5"/>
      <c r="F1" s="5"/>
      <c r="G1" s="47">
        <v>45145</v>
      </c>
    </row>
    <row r="2" spans="1:8" ht="14.5" customHeight="1" x14ac:dyDescent="0.35">
      <c r="A2" s="83" t="s">
        <v>25</v>
      </c>
      <c r="B2" s="83"/>
      <c r="C2" s="83"/>
      <c r="D2" s="83"/>
      <c r="E2" s="83"/>
      <c r="F2" s="83"/>
      <c r="G2" s="83"/>
      <c r="H2" s="2"/>
    </row>
    <row r="3" spans="1:8" ht="14.5" customHeight="1" x14ac:dyDescent="0.35">
      <c r="A3" s="95" t="s">
        <v>114</v>
      </c>
      <c r="B3" s="95"/>
      <c r="C3" s="95"/>
      <c r="D3" s="95"/>
      <c r="E3" s="95"/>
      <c r="F3" s="95"/>
      <c r="G3" s="95"/>
      <c r="H3" s="80"/>
    </row>
    <row r="4" spans="1:8" ht="14.5" customHeight="1" x14ac:dyDescent="0.35">
      <c r="A4" s="78"/>
      <c r="B4" s="78"/>
      <c r="C4" s="78"/>
      <c r="D4" s="78"/>
      <c r="E4" s="78"/>
      <c r="F4" s="78"/>
      <c r="G4" s="81" t="s">
        <v>115</v>
      </c>
      <c r="H4" s="77"/>
    </row>
    <row r="5" spans="1:8" ht="14.5" customHeight="1" x14ac:dyDescent="0.35">
      <c r="A5" s="84" t="s">
        <v>0</v>
      </c>
      <c r="B5" s="84" t="s">
        <v>1</v>
      </c>
      <c r="C5" s="86" t="s">
        <v>128</v>
      </c>
      <c r="D5" s="86"/>
      <c r="E5" s="86"/>
      <c r="F5" s="86"/>
      <c r="G5" s="86"/>
    </row>
    <row r="6" spans="1:8" ht="14.5" customHeight="1" x14ac:dyDescent="0.35">
      <c r="A6" s="85"/>
      <c r="B6" s="85"/>
      <c r="C6" s="87" t="s">
        <v>129</v>
      </c>
      <c r="D6" s="87"/>
      <c r="E6" s="87"/>
      <c r="F6" s="87"/>
      <c r="G6" s="87"/>
    </row>
    <row r="7" spans="1:8" ht="14.5" customHeight="1" x14ac:dyDescent="0.3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8" ht="14.5" customHeight="1" x14ac:dyDescent="0.35">
      <c r="A8" s="96" t="s">
        <v>4</v>
      </c>
      <c r="B8" s="96" t="s">
        <v>5</v>
      </c>
      <c r="C8" s="88"/>
      <c r="D8" s="88"/>
      <c r="E8" s="88"/>
      <c r="F8" s="88"/>
      <c r="G8" s="90"/>
    </row>
    <row r="9" spans="1:8" ht="14.5" customHeight="1" x14ac:dyDescent="0.35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8" ht="14.5" customHeight="1" x14ac:dyDescent="0.35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8" ht="14.5" customHeight="1" x14ac:dyDescent="0.35">
      <c r="A11" s="13">
        <v>1</v>
      </c>
      <c r="B11" s="14" t="s">
        <v>11</v>
      </c>
      <c r="C11" s="14">
        <v>4308</v>
      </c>
      <c r="D11" s="16">
        <v>0.28906931490303966</v>
      </c>
      <c r="E11" s="14">
        <v>3540</v>
      </c>
      <c r="F11" s="15">
        <v>0.2398536486211803</v>
      </c>
      <c r="G11" s="16">
        <v>0.21694915254237279</v>
      </c>
    </row>
    <row r="12" spans="1:8" ht="14.5" customHeight="1" x14ac:dyDescent="0.35">
      <c r="A12" s="17">
        <v>2</v>
      </c>
      <c r="B12" s="18" t="s">
        <v>12</v>
      </c>
      <c r="C12" s="18">
        <v>2980</v>
      </c>
      <c r="D12" s="20">
        <v>0.19995973964973496</v>
      </c>
      <c r="E12" s="18">
        <v>2411</v>
      </c>
      <c r="F12" s="19">
        <v>0.16335795108069653</v>
      </c>
      <c r="G12" s="20">
        <v>0.23600165906262971</v>
      </c>
    </row>
    <row r="13" spans="1:8" ht="14.5" customHeight="1" x14ac:dyDescent="0.35">
      <c r="A13" s="13">
        <v>3</v>
      </c>
      <c r="B13" s="14" t="s">
        <v>13</v>
      </c>
      <c r="C13" s="14">
        <v>2155</v>
      </c>
      <c r="D13" s="16">
        <v>0.1446017580352949</v>
      </c>
      <c r="E13" s="14">
        <v>2338</v>
      </c>
      <c r="F13" s="15">
        <v>0.15841181651873434</v>
      </c>
      <c r="G13" s="16">
        <v>-7.8272027373823772E-2</v>
      </c>
    </row>
    <row r="14" spans="1:8" ht="14.5" customHeight="1" x14ac:dyDescent="0.35">
      <c r="A14" s="17">
        <v>4</v>
      </c>
      <c r="B14" s="18" t="s">
        <v>14</v>
      </c>
      <c r="C14" s="18">
        <v>975</v>
      </c>
      <c r="D14" s="20">
        <v>6.542306918070187E-2</v>
      </c>
      <c r="E14" s="18">
        <v>1597</v>
      </c>
      <c r="F14" s="19">
        <v>0.10820516295141948</v>
      </c>
      <c r="G14" s="20">
        <v>-0.38948027551659359</v>
      </c>
    </row>
    <row r="15" spans="1:8" ht="14.5" customHeight="1" x14ac:dyDescent="0.35">
      <c r="A15" s="13">
        <v>5</v>
      </c>
      <c r="B15" s="14" t="s">
        <v>15</v>
      </c>
      <c r="C15" s="14">
        <v>436</v>
      </c>
      <c r="D15" s="16">
        <v>2.9255854525934377E-2</v>
      </c>
      <c r="E15" s="14">
        <v>748</v>
      </c>
      <c r="F15" s="15">
        <v>5.0680940443119452E-2</v>
      </c>
      <c r="G15" s="16">
        <v>-0.41711229946524064</v>
      </c>
    </row>
    <row r="16" spans="1:8" ht="14.5" customHeight="1" x14ac:dyDescent="0.35">
      <c r="A16" s="17">
        <v>6</v>
      </c>
      <c r="B16" s="18" t="s">
        <v>16</v>
      </c>
      <c r="C16" s="18">
        <v>363</v>
      </c>
      <c r="D16" s="20">
        <v>2.4357511910353621E-2</v>
      </c>
      <c r="E16" s="18">
        <v>344</v>
      </c>
      <c r="F16" s="19">
        <v>2.3307812182397181E-2</v>
      </c>
      <c r="G16" s="20">
        <v>5.5232558139534982E-2</v>
      </c>
    </row>
    <row r="17" spans="1:7" ht="14.5" customHeight="1" x14ac:dyDescent="0.35">
      <c r="A17" s="13">
        <v>7</v>
      </c>
      <c r="B17" s="14" t="s">
        <v>21</v>
      </c>
      <c r="C17" s="14">
        <v>288</v>
      </c>
      <c r="D17" s="16">
        <v>1.9324968127222706E-2</v>
      </c>
      <c r="E17" s="14">
        <v>122</v>
      </c>
      <c r="F17" s="15">
        <v>8.2661426925943488E-3</v>
      </c>
      <c r="G17" s="16">
        <v>1.360655737704918</v>
      </c>
    </row>
    <row r="18" spans="1:7" ht="14.5" customHeight="1" x14ac:dyDescent="0.35">
      <c r="A18" s="17">
        <v>8</v>
      </c>
      <c r="B18" s="18" t="s">
        <v>19</v>
      </c>
      <c r="C18" s="18">
        <v>261</v>
      </c>
      <c r="D18" s="20">
        <v>1.7513252365295578E-2</v>
      </c>
      <c r="E18" s="18">
        <v>247</v>
      </c>
      <c r="F18" s="19">
        <v>1.6735551189104952E-2</v>
      </c>
      <c r="G18" s="20">
        <v>5.6680161943319929E-2</v>
      </c>
    </row>
    <row r="19" spans="1:7" ht="14.5" customHeight="1" x14ac:dyDescent="0.35">
      <c r="A19" s="13">
        <v>9</v>
      </c>
      <c r="B19" s="14" t="s">
        <v>22</v>
      </c>
      <c r="C19" s="14">
        <v>257</v>
      </c>
      <c r="D19" s="16">
        <v>1.7244850030195262E-2</v>
      </c>
      <c r="E19" s="14">
        <v>175</v>
      </c>
      <c r="F19" s="15">
        <v>1.1857171895114845E-2</v>
      </c>
      <c r="G19" s="16">
        <v>0.46857142857142864</v>
      </c>
    </row>
    <row r="20" spans="1:7" ht="14.5" customHeight="1" x14ac:dyDescent="0.35">
      <c r="A20" s="17">
        <v>10</v>
      </c>
      <c r="B20" s="18" t="s">
        <v>17</v>
      </c>
      <c r="C20" s="18">
        <v>234</v>
      </c>
      <c r="D20" s="20">
        <v>1.5701536603368451E-2</v>
      </c>
      <c r="E20" s="18">
        <v>529</v>
      </c>
      <c r="F20" s="19">
        <v>3.5842536757232875E-2</v>
      </c>
      <c r="G20" s="20">
        <v>-0.55765595463137996</v>
      </c>
    </row>
    <row r="21" spans="1:7" ht="14.5" customHeight="1" x14ac:dyDescent="0.35">
      <c r="A21" s="13">
        <v>11</v>
      </c>
      <c r="B21" s="14" t="s">
        <v>44</v>
      </c>
      <c r="C21" s="14">
        <v>223</v>
      </c>
      <c r="D21" s="16">
        <v>1.4963430181842582E-2</v>
      </c>
      <c r="E21" s="14">
        <v>318</v>
      </c>
      <c r="F21" s="15">
        <v>2.1546175215122976E-2</v>
      </c>
      <c r="G21" s="16">
        <v>-0.29874213836477992</v>
      </c>
    </row>
    <row r="22" spans="1:7" ht="14.5" customHeight="1" x14ac:dyDescent="0.35">
      <c r="A22" s="17">
        <v>12</v>
      </c>
      <c r="B22" s="18" t="s">
        <v>20</v>
      </c>
      <c r="C22" s="18">
        <v>215</v>
      </c>
      <c r="D22" s="20">
        <v>1.4426625511641951E-2</v>
      </c>
      <c r="E22" s="18">
        <v>191</v>
      </c>
      <c r="F22" s="19">
        <v>1.2941256182668202E-2</v>
      </c>
      <c r="G22" s="20">
        <v>0.12565445026178002</v>
      </c>
    </row>
    <row r="23" spans="1:7" ht="14.5" customHeight="1" x14ac:dyDescent="0.35">
      <c r="A23" s="13">
        <v>13</v>
      </c>
      <c r="B23" s="14" t="s">
        <v>78</v>
      </c>
      <c r="C23" s="14">
        <v>161</v>
      </c>
      <c r="D23" s="16">
        <v>1.0803193987787695E-2</v>
      </c>
      <c r="E23" s="14">
        <v>106</v>
      </c>
      <c r="F23" s="15">
        <v>7.1820584050409919E-3</v>
      </c>
      <c r="G23" s="16">
        <v>0.51886792452830188</v>
      </c>
    </row>
    <row r="24" spans="1:7" ht="14.5" customHeight="1" x14ac:dyDescent="0.35">
      <c r="A24" s="17">
        <v>14</v>
      </c>
      <c r="B24" s="18" t="s">
        <v>102</v>
      </c>
      <c r="C24" s="18">
        <v>153</v>
      </c>
      <c r="D24" s="20">
        <v>1.0266389317587063E-2</v>
      </c>
      <c r="E24" s="18">
        <v>118</v>
      </c>
      <c r="F24" s="19">
        <v>7.99512162070601E-3</v>
      </c>
      <c r="G24" s="20">
        <v>0.29661016949152552</v>
      </c>
    </row>
    <row r="25" spans="1:7" ht="14.5" customHeight="1" x14ac:dyDescent="0.35">
      <c r="A25" s="13">
        <v>15</v>
      </c>
      <c r="B25" s="14" t="s">
        <v>18</v>
      </c>
      <c r="C25" s="14">
        <v>152</v>
      </c>
      <c r="D25" s="16">
        <v>1.0199288733811984E-2</v>
      </c>
      <c r="E25" s="14">
        <v>264</v>
      </c>
      <c r="F25" s="15">
        <v>1.7887390744630395E-2</v>
      </c>
      <c r="G25" s="16">
        <v>-0.4242424242424242</v>
      </c>
    </row>
    <row r="26" spans="1:7" ht="14.5" customHeight="1" x14ac:dyDescent="0.35">
      <c r="A26" s="17">
        <v>16</v>
      </c>
      <c r="B26" s="18" t="s">
        <v>86</v>
      </c>
      <c r="C26" s="18">
        <v>130</v>
      </c>
      <c r="D26" s="20">
        <v>8.7230758907602488E-3</v>
      </c>
      <c r="E26" s="18">
        <v>125</v>
      </c>
      <c r="F26" s="19">
        <v>8.4694084965106029E-3</v>
      </c>
      <c r="G26" s="20">
        <v>4.0000000000000036E-2</v>
      </c>
    </row>
    <row r="27" spans="1:7" ht="14.5" customHeight="1" x14ac:dyDescent="0.35">
      <c r="A27" s="13">
        <v>17</v>
      </c>
      <c r="B27" s="14" t="s">
        <v>109</v>
      </c>
      <c r="C27" s="14">
        <v>113</v>
      </c>
      <c r="D27" s="16">
        <v>7.582365966583909E-3</v>
      </c>
      <c r="E27" s="14">
        <v>57</v>
      </c>
      <c r="F27" s="15">
        <v>3.8620502744088352E-3</v>
      </c>
      <c r="G27" s="16">
        <v>0.98245614035087714</v>
      </c>
    </row>
    <row r="28" spans="1:7" ht="14.5" customHeight="1" x14ac:dyDescent="0.35">
      <c r="A28" s="17">
        <v>18</v>
      </c>
      <c r="B28" s="18" t="s">
        <v>120</v>
      </c>
      <c r="C28" s="18">
        <v>100</v>
      </c>
      <c r="D28" s="20">
        <v>6.710058377507884E-3</v>
      </c>
      <c r="E28" s="18">
        <v>151</v>
      </c>
      <c r="F28" s="19">
        <v>1.0231045463784809E-2</v>
      </c>
      <c r="G28" s="20">
        <v>-0.33774834437086088</v>
      </c>
    </row>
    <row r="29" spans="1:7" ht="14.5" customHeight="1" x14ac:dyDescent="0.35">
      <c r="A29" s="13">
        <v>19</v>
      </c>
      <c r="B29" s="14" t="s">
        <v>111</v>
      </c>
      <c r="C29" s="14">
        <v>91</v>
      </c>
      <c r="D29" s="16">
        <v>6.1061531235321745E-3</v>
      </c>
      <c r="E29" s="14">
        <v>62</v>
      </c>
      <c r="F29" s="15">
        <v>4.2008266142692591E-3</v>
      </c>
      <c r="G29" s="16">
        <v>0.467741935483871</v>
      </c>
    </row>
    <row r="30" spans="1:7" ht="14.5" customHeight="1" x14ac:dyDescent="0.35">
      <c r="A30" s="17">
        <v>20</v>
      </c>
      <c r="B30" s="18" t="s">
        <v>123</v>
      </c>
      <c r="C30" s="18">
        <v>68</v>
      </c>
      <c r="D30" s="20">
        <v>4.5628396967053618E-3</v>
      </c>
      <c r="E30" s="18">
        <v>43</v>
      </c>
      <c r="F30" s="19">
        <v>2.9134765227996477E-3</v>
      </c>
      <c r="G30" s="20">
        <v>0.58139534883720922</v>
      </c>
    </row>
    <row r="31" spans="1:7" ht="14.5" customHeight="1" x14ac:dyDescent="0.35">
      <c r="A31" s="35"/>
      <c r="B31" s="24" t="s">
        <v>106</v>
      </c>
      <c r="C31" s="24">
        <f>C32-SUM(C11:C30)</f>
        <v>1240</v>
      </c>
      <c r="D31" s="25">
        <f>C31/C32</f>
        <v>8.3204723881097772E-2</v>
      </c>
      <c r="E31" s="24">
        <f>E32-SUM(E11:E30)</f>
        <v>1273</v>
      </c>
      <c r="F31" s="25">
        <f>E31/E32</f>
        <v>8.6252456128463995E-2</v>
      </c>
      <c r="G31" s="26">
        <f>C31/E31-1</f>
        <v>-2.5923016496465001E-2</v>
      </c>
    </row>
    <row r="32" spans="1:7" ht="14.5" customHeight="1" x14ac:dyDescent="0.35">
      <c r="A32" s="27"/>
      <c r="B32" s="28" t="s">
        <v>108</v>
      </c>
      <c r="C32" s="28">
        <v>14903</v>
      </c>
      <c r="D32" s="29">
        <v>1</v>
      </c>
      <c r="E32" s="28">
        <v>14759</v>
      </c>
      <c r="F32" s="29">
        <v>1.0000000000000007</v>
      </c>
      <c r="G32" s="30">
        <v>9.7567585879803076E-3</v>
      </c>
    </row>
    <row r="33" spans="1:7" ht="12.75" customHeight="1" x14ac:dyDescent="0.35">
      <c r="A33" s="31" t="s">
        <v>10</v>
      </c>
      <c r="B33" s="5"/>
      <c r="C33" s="5"/>
      <c r="D33" s="5"/>
      <c r="E33" s="5"/>
      <c r="F33" s="5"/>
      <c r="G33" s="5"/>
    </row>
    <row r="34" spans="1:7" x14ac:dyDescent="0.35">
      <c r="A34" s="5" t="s">
        <v>47</v>
      </c>
      <c r="B34" s="5"/>
      <c r="C34" s="5"/>
      <c r="D34" s="5"/>
      <c r="E34" s="5"/>
      <c r="F34" s="5"/>
      <c r="G34" s="5"/>
    </row>
    <row r="35" spans="1:7" x14ac:dyDescent="0.3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35"/>
    <row r="53" ht="15" customHeight="1" x14ac:dyDescent="0.3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opLeftCell="A19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s="5" t="s">
        <v>24</v>
      </c>
      <c r="B1" s="5"/>
      <c r="C1" s="5"/>
      <c r="D1" s="5"/>
      <c r="E1" s="5"/>
      <c r="F1" s="5"/>
      <c r="G1" s="47">
        <v>45145</v>
      </c>
    </row>
    <row r="2" spans="1:10" ht="14.5" customHeight="1" x14ac:dyDescent="0.35">
      <c r="A2" s="83" t="s">
        <v>26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5" customHeight="1" x14ac:dyDescent="0.35">
      <c r="A3" s="95" t="s">
        <v>116</v>
      </c>
      <c r="B3" s="95"/>
      <c r="C3" s="95"/>
      <c r="D3" s="95"/>
      <c r="E3" s="95"/>
      <c r="F3" s="95"/>
      <c r="G3" s="95"/>
      <c r="H3" s="77"/>
      <c r="I3" s="77"/>
      <c r="J3" s="77"/>
    </row>
    <row r="4" spans="1:10" ht="14.5" customHeight="1" x14ac:dyDescent="0.3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5" customHeight="1" x14ac:dyDescent="0.35">
      <c r="A5" s="84" t="s">
        <v>0</v>
      </c>
      <c r="B5" s="84" t="s">
        <v>1</v>
      </c>
      <c r="C5" s="86" t="s">
        <v>128</v>
      </c>
      <c r="D5" s="86"/>
      <c r="E5" s="86"/>
      <c r="F5" s="86"/>
      <c r="G5" s="86"/>
    </row>
    <row r="6" spans="1:10" ht="14.5" customHeight="1" x14ac:dyDescent="0.35">
      <c r="A6" s="85"/>
      <c r="B6" s="85"/>
      <c r="C6" s="87" t="s">
        <v>129</v>
      </c>
      <c r="D6" s="87"/>
      <c r="E6" s="87"/>
      <c r="F6" s="87"/>
      <c r="G6" s="87"/>
    </row>
    <row r="7" spans="1:10" ht="14.5" customHeight="1" x14ac:dyDescent="0.3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4.5" customHeight="1" x14ac:dyDescent="0.35">
      <c r="A8" s="96" t="s">
        <v>4</v>
      </c>
      <c r="B8" s="96" t="s">
        <v>5</v>
      </c>
      <c r="C8" s="88"/>
      <c r="D8" s="88"/>
      <c r="E8" s="88"/>
      <c r="F8" s="88"/>
      <c r="G8" s="90"/>
    </row>
    <row r="9" spans="1:10" ht="14.5" customHeight="1" x14ac:dyDescent="0.35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10" ht="14.5" customHeight="1" x14ac:dyDescent="0.35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10" ht="14.5" customHeight="1" x14ac:dyDescent="0.35">
      <c r="A11" s="13">
        <v>1</v>
      </c>
      <c r="B11" s="14" t="s">
        <v>27</v>
      </c>
      <c r="C11" s="14">
        <v>6981</v>
      </c>
      <c r="D11" s="15">
        <v>0.26977624917880744</v>
      </c>
      <c r="E11" s="14">
        <v>8254</v>
      </c>
      <c r="F11" s="15">
        <v>0.28570439598476982</v>
      </c>
      <c r="G11" s="16">
        <v>-0.15422825296825782</v>
      </c>
    </row>
    <row r="12" spans="1:10" ht="14.5" customHeight="1" x14ac:dyDescent="0.35">
      <c r="A12" s="17">
        <v>2</v>
      </c>
      <c r="B12" s="18" t="s">
        <v>104</v>
      </c>
      <c r="C12" s="18">
        <v>5793</v>
      </c>
      <c r="D12" s="19">
        <v>0.22386675426054026</v>
      </c>
      <c r="E12" s="18">
        <v>6664</v>
      </c>
      <c r="F12" s="19">
        <v>0.23066805122879888</v>
      </c>
      <c r="G12" s="20">
        <v>-0.13070228091236491</v>
      </c>
    </row>
    <row r="13" spans="1:10" ht="14.5" customHeight="1" x14ac:dyDescent="0.35">
      <c r="A13" s="13">
        <v>3</v>
      </c>
      <c r="B13" s="14" t="s">
        <v>30</v>
      </c>
      <c r="C13" s="14">
        <v>2108</v>
      </c>
      <c r="D13" s="15">
        <v>8.1462302430729994E-2</v>
      </c>
      <c r="E13" s="14">
        <v>2166</v>
      </c>
      <c r="F13" s="15">
        <v>7.4974039460020764E-2</v>
      </c>
      <c r="G13" s="16">
        <v>-2.6777469990766356E-2</v>
      </c>
    </row>
    <row r="14" spans="1:10" ht="14.5" customHeight="1" x14ac:dyDescent="0.35">
      <c r="A14" s="17">
        <v>4</v>
      </c>
      <c r="B14" s="18" t="s">
        <v>18</v>
      </c>
      <c r="C14" s="18">
        <v>1547</v>
      </c>
      <c r="D14" s="19">
        <v>5.9782818719326045E-2</v>
      </c>
      <c r="E14" s="18">
        <v>2444</v>
      </c>
      <c r="F14" s="19">
        <v>8.4596746278989277E-2</v>
      </c>
      <c r="G14" s="20">
        <v>-0.36702127659574468</v>
      </c>
    </row>
    <row r="15" spans="1:10" ht="14.5" customHeight="1" x14ac:dyDescent="0.35">
      <c r="A15" s="13">
        <v>5</v>
      </c>
      <c r="B15" s="14" t="s">
        <v>28</v>
      </c>
      <c r="C15" s="14">
        <v>1029</v>
      </c>
      <c r="D15" s="15">
        <v>3.9765042315569814E-2</v>
      </c>
      <c r="E15" s="14">
        <v>916</v>
      </c>
      <c r="F15" s="15">
        <v>3.1706472827968152E-2</v>
      </c>
      <c r="G15" s="16">
        <v>0.1233624454148472</v>
      </c>
    </row>
    <row r="16" spans="1:10" ht="14.5" customHeight="1" x14ac:dyDescent="0.35">
      <c r="A16" s="17">
        <v>6</v>
      </c>
      <c r="B16" s="18" t="s">
        <v>54</v>
      </c>
      <c r="C16" s="18">
        <v>1007</v>
      </c>
      <c r="D16" s="19">
        <v>3.8914866483750046E-2</v>
      </c>
      <c r="E16" s="18">
        <v>1119</v>
      </c>
      <c r="F16" s="19">
        <v>3.8733125649013503E-2</v>
      </c>
      <c r="G16" s="20">
        <v>-0.1000893655049151</v>
      </c>
    </row>
    <row r="17" spans="1:7" ht="14.5" customHeight="1" x14ac:dyDescent="0.35">
      <c r="A17" s="13">
        <v>7</v>
      </c>
      <c r="B17" s="14" t="s">
        <v>53</v>
      </c>
      <c r="C17" s="14">
        <v>867</v>
      </c>
      <c r="D17" s="15">
        <v>3.3504656644897012E-2</v>
      </c>
      <c r="E17" s="14">
        <v>1082</v>
      </c>
      <c r="F17" s="15">
        <v>3.7452405676704742E-2</v>
      </c>
      <c r="G17" s="16">
        <v>-0.19870609981515708</v>
      </c>
    </row>
    <row r="18" spans="1:7" ht="14.5" customHeight="1" x14ac:dyDescent="0.35">
      <c r="A18" s="17">
        <v>8</v>
      </c>
      <c r="B18" s="18" t="s">
        <v>50</v>
      </c>
      <c r="C18" s="18">
        <v>604</v>
      </c>
      <c r="D18" s="19">
        <v>2.3341191019051667E-2</v>
      </c>
      <c r="E18" s="18">
        <v>481</v>
      </c>
      <c r="F18" s="19">
        <v>1.6649359640013846E-2</v>
      </c>
      <c r="G18" s="20">
        <v>0.25571725571725579</v>
      </c>
    </row>
    <row r="19" spans="1:7" ht="14.5" customHeight="1" x14ac:dyDescent="0.35">
      <c r="A19" s="13">
        <v>9</v>
      </c>
      <c r="B19" s="14" t="s">
        <v>29</v>
      </c>
      <c r="C19" s="14">
        <v>557</v>
      </c>
      <c r="D19" s="15">
        <v>2.152490628743672E-2</v>
      </c>
      <c r="E19" s="14">
        <v>439</v>
      </c>
      <c r="F19" s="15">
        <v>1.5195569401176877E-2</v>
      </c>
      <c r="G19" s="16">
        <v>0.2687927107061503</v>
      </c>
    </row>
    <row r="20" spans="1:7" ht="14.5" customHeight="1" x14ac:dyDescent="0.35">
      <c r="A20" s="17">
        <v>10</v>
      </c>
      <c r="B20" s="18" t="s">
        <v>46</v>
      </c>
      <c r="C20" s="18">
        <v>498</v>
      </c>
      <c r="D20" s="19">
        <v>1.9244889283920083E-2</v>
      </c>
      <c r="E20" s="18">
        <v>573</v>
      </c>
      <c r="F20" s="19">
        <v>1.9833852544132918E-2</v>
      </c>
      <c r="G20" s="20">
        <v>-0.13089005235602091</v>
      </c>
    </row>
    <row r="21" spans="1:7" ht="14.5" customHeight="1" x14ac:dyDescent="0.35">
      <c r="A21" s="13">
        <v>11</v>
      </c>
      <c r="B21" s="14" t="s">
        <v>90</v>
      </c>
      <c r="C21" s="14">
        <v>360</v>
      </c>
      <c r="D21" s="15">
        <v>1.3911968157050663E-2</v>
      </c>
      <c r="E21" s="14">
        <v>267</v>
      </c>
      <c r="F21" s="15">
        <v>9.2419522326064388E-3</v>
      </c>
      <c r="G21" s="16">
        <v>0.348314606741573</v>
      </c>
    </row>
    <row r="22" spans="1:7" ht="14.5" customHeight="1" x14ac:dyDescent="0.35">
      <c r="A22" s="17">
        <v>12</v>
      </c>
      <c r="B22" s="18" t="s">
        <v>88</v>
      </c>
      <c r="C22" s="18">
        <v>358</v>
      </c>
      <c r="D22" s="19">
        <v>1.3834679445067048E-2</v>
      </c>
      <c r="E22" s="18">
        <v>353</v>
      </c>
      <c r="F22" s="19">
        <v>1.2218760816891659E-2</v>
      </c>
      <c r="G22" s="20">
        <v>1.4164305949008416E-2</v>
      </c>
    </row>
    <row r="23" spans="1:7" ht="14.5" customHeight="1" x14ac:dyDescent="0.35">
      <c r="A23" s="13">
        <v>13</v>
      </c>
      <c r="B23" s="14" t="s">
        <v>56</v>
      </c>
      <c r="C23" s="14">
        <v>331</v>
      </c>
      <c r="D23" s="15">
        <v>1.2791281833288249E-2</v>
      </c>
      <c r="E23" s="14">
        <v>212</v>
      </c>
      <c r="F23" s="15">
        <v>7.3381793007961235E-3</v>
      </c>
      <c r="G23" s="16">
        <v>0.56132075471698117</v>
      </c>
    </row>
    <row r="24" spans="1:7" ht="14.5" customHeight="1" x14ac:dyDescent="0.35">
      <c r="A24" s="17">
        <v>14</v>
      </c>
      <c r="B24" s="18" t="s">
        <v>52</v>
      </c>
      <c r="C24" s="18">
        <v>307</v>
      </c>
      <c r="D24" s="19">
        <v>1.1863817289484871E-2</v>
      </c>
      <c r="E24" s="18">
        <v>271</v>
      </c>
      <c r="F24" s="19">
        <v>9.3804084458290072E-3</v>
      </c>
      <c r="G24" s="20">
        <v>0.13284132841328411</v>
      </c>
    </row>
    <row r="25" spans="1:7" ht="14.5" customHeight="1" x14ac:dyDescent="0.35">
      <c r="A25" s="13">
        <v>15</v>
      </c>
      <c r="B25" s="14" t="s">
        <v>87</v>
      </c>
      <c r="C25" s="14">
        <v>270</v>
      </c>
      <c r="D25" s="15">
        <v>1.0433976117787997E-2</v>
      </c>
      <c r="E25" s="14">
        <v>250</v>
      </c>
      <c r="F25" s="15">
        <v>8.6535133264105234E-3</v>
      </c>
      <c r="G25" s="16">
        <v>8.0000000000000071E-2</v>
      </c>
    </row>
    <row r="26" spans="1:7" ht="14.5" customHeight="1" x14ac:dyDescent="0.35">
      <c r="A26" s="17">
        <v>16</v>
      </c>
      <c r="B26" s="18" t="s">
        <v>55</v>
      </c>
      <c r="C26" s="18">
        <v>262</v>
      </c>
      <c r="D26" s="19">
        <v>1.0124821269853538E-2</v>
      </c>
      <c r="E26" s="18">
        <v>240</v>
      </c>
      <c r="F26" s="19">
        <v>8.3073727933541015E-3</v>
      </c>
      <c r="G26" s="20">
        <v>9.1666666666666563E-2</v>
      </c>
    </row>
    <row r="27" spans="1:7" ht="14.5" customHeight="1" x14ac:dyDescent="0.35">
      <c r="A27" s="13">
        <v>17</v>
      </c>
      <c r="B27" s="14" t="s">
        <v>89</v>
      </c>
      <c r="C27" s="14">
        <v>220</v>
      </c>
      <c r="D27" s="15">
        <v>8.5017583181976279E-3</v>
      </c>
      <c r="E27" s="14">
        <v>254</v>
      </c>
      <c r="F27" s="15">
        <v>8.7919695396330919E-3</v>
      </c>
      <c r="G27" s="16">
        <v>-0.13385826771653542</v>
      </c>
    </row>
    <row r="28" spans="1:7" ht="14.5" customHeight="1" x14ac:dyDescent="0.35">
      <c r="A28" s="17">
        <v>18</v>
      </c>
      <c r="B28" s="18" t="s">
        <v>103</v>
      </c>
      <c r="C28" s="18">
        <v>205</v>
      </c>
      <c r="D28" s="19">
        <v>7.922092978320517E-3</v>
      </c>
      <c r="E28" s="18">
        <v>135</v>
      </c>
      <c r="F28" s="19">
        <v>4.6728971962616819E-3</v>
      </c>
      <c r="G28" s="20">
        <v>0.5185185185185186</v>
      </c>
    </row>
    <row r="29" spans="1:7" ht="14.5" customHeight="1" x14ac:dyDescent="0.35">
      <c r="A29" s="13">
        <v>19</v>
      </c>
      <c r="B29" s="14" t="s">
        <v>110</v>
      </c>
      <c r="C29" s="14">
        <v>174</v>
      </c>
      <c r="D29" s="15">
        <v>6.7241179425744872E-3</v>
      </c>
      <c r="E29" s="14">
        <v>242</v>
      </c>
      <c r="F29" s="15">
        <v>8.3766008999653866E-3</v>
      </c>
      <c r="G29" s="16">
        <v>-0.28099173553719003</v>
      </c>
    </row>
    <row r="30" spans="1:7" ht="14.5" customHeight="1" x14ac:dyDescent="0.35">
      <c r="A30" s="17">
        <v>20</v>
      </c>
      <c r="B30" s="18" t="s">
        <v>119</v>
      </c>
      <c r="C30" s="18">
        <v>171</v>
      </c>
      <c r="D30" s="19">
        <v>6.6081848745990646E-3</v>
      </c>
      <c r="E30" s="18">
        <v>171</v>
      </c>
      <c r="F30" s="19">
        <v>5.9190031152647976E-3</v>
      </c>
      <c r="G30" s="20">
        <v>0</v>
      </c>
    </row>
    <row r="31" spans="1:7" ht="14.5" customHeight="1" x14ac:dyDescent="0.35">
      <c r="A31" s="35"/>
      <c r="B31" s="24" t="s">
        <v>106</v>
      </c>
      <c r="C31" s="24">
        <f>C32-SUM(C11:C30)</f>
        <v>2228</v>
      </c>
      <c r="D31" s="25">
        <f>C31/C32</f>
        <v>8.6099625149746881E-2</v>
      </c>
      <c r="E31" s="24">
        <f>E32-SUM(E11:E30)</f>
        <v>2357</v>
      </c>
      <c r="F31" s="25">
        <f>E31/E32</f>
        <v>8.1585323641398408E-2</v>
      </c>
      <c r="G31" s="26">
        <f>C31/E31-1</f>
        <v>-5.4730589732711055E-2</v>
      </c>
    </row>
    <row r="32" spans="1:7" ht="14.5" customHeight="1" x14ac:dyDescent="0.35">
      <c r="A32" s="27"/>
      <c r="B32" s="28" t="s">
        <v>107</v>
      </c>
      <c r="C32" s="28">
        <v>25877</v>
      </c>
      <c r="D32" s="29">
        <v>1</v>
      </c>
      <c r="E32" s="28">
        <v>28890</v>
      </c>
      <c r="F32" s="29">
        <v>0.99999999999999878</v>
      </c>
      <c r="G32" s="30">
        <v>-0.10429214260989961</v>
      </c>
    </row>
    <row r="33" spans="1:7" ht="12" customHeight="1" x14ac:dyDescent="0.35">
      <c r="A33" s="31" t="s">
        <v>10</v>
      </c>
      <c r="B33" s="5"/>
      <c r="C33" s="5"/>
      <c r="D33" s="5"/>
      <c r="E33" s="5"/>
      <c r="F33" s="5"/>
      <c r="G33" s="5"/>
    </row>
    <row r="34" spans="1:7" x14ac:dyDescent="0.35">
      <c r="A34" s="5" t="s">
        <v>49</v>
      </c>
      <c r="B34" s="5"/>
      <c r="C34" s="5"/>
      <c r="D34" s="5"/>
      <c r="E34" s="5"/>
      <c r="F34" s="5"/>
      <c r="G34" s="5"/>
    </row>
    <row r="35" spans="1:7" x14ac:dyDescent="0.3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M31" sqref="M31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s="5" t="s">
        <v>24</v>
      </c>
      <c r="B1" s="5"/>
      <c r="C1" s="5"/>
      <c r="D1" s="5"/>
      <c r="E1" s="5"/>
      <c r="F1" s="5"/>
      <c r="G1" s="47">
        <v>45145</v>
      </c>
    </row>
    <row r="2" spans="1:9" ht="14.5" customHeight="1" x14ac:dyDescent="0.35">
      <c r="A2" s="83" t="s">
        <v>31</v>
      </c>
      <c r="B2" s="83"/>
      <c r="C2" s="83"/>
      <c r="D2" s="83"/>
      <c r="E2" s="83"/>
      <c r="F2" s="83"/>
      <c r="G2" s="83"/>
      <c r="H2" s="2"/>
      <c r="I2" s="2"/>
    </row>
    <row r="3" spans="1:9" ht="14.5" customHeight="1" x14ac:dyDescent="0.35">
      <c r="A3" s="95" t="s">
        <v>117</v>
      </c>
      <c r="B3" s="95"/>
      <c r="C3" s="95"/>
      <c r="D3" s="95"/>
      <c r="E3" s="95"/>
      <c r="F3" s="95"/>
      <c r="G3" s="95"/>
      <c r="H3" s="77"/>
      <c r="I3" s="77"/>
    </row>
    <row r="4" spans="1:9" ht="14.5" customHeight="1" x14ac:dyDescent="0.35">
      <c r="A4" s="78"/>
      <c r="B4" s="78"/>
      <c r="C4" s="78"/>
      <c r="D4" s="78"/>
      <c r="E4" s="78"/>
      <c r="F4" s="78"/>
      <c r="G4" s="79" t="s">
        <v>113</v>
      </c>
      <c r="H4" s="77"/>
      <c r="I4" s="77"/>
    </row>
    <row r="5" spans="1:9" ht="14.5" customHeight="1" x14ac:dyDescent="0.35">
      <c r="A5" s="84" t="s">
        <v>0</v>
      </c>
      <c r="B5" s="84" t="s">
        <v>1</v>
      </c>
      <c r="C5" s="86" t="s">
        <v>128</v>
      </c>
      <c r="D5" s="86"/>
      <c r="E5" s="86"/>
      <c r="F5" s="86"/>
      <c r="G5" s="86"/>
    </row>
    <row r="6" spans="1:9" ht="14.5" customHeight="1" x14ac:dyDescent="0.35">
      <c r="A6" s="85"/>
      <c r="B6" s="85"/>
      <c r="C6" s="87" t="s">
        <v>129</v>
      </c>
      <c r="D6" s="87"/>
      <c r="E6" s="87"/>
      <c r="F6" s="87"/>
      <c r="G6" s="87"/>
    </row>
    <row r="7" spans="1:9" ht="14.5" customHeight="1" x14ac:dyDescent="0.35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9" ht="14.25" customHeight="1" x14ac:dyDescent="0.35">
      <c r="A8" s="96" t="s">
        <v>4</v>
      </c>
      <c r="B8" s="96" t="s">
        <v>5</v>
      </c>
      <c r="C8" s="88"/>
      <c r="D8" s="88"/>
      <c r="E8" s="88"/>
      <c r="F8" s="88"/>
      <c r="G8" s="90"/>
    </row>
    <row r="9" spans="1:9" ht="14.5" customHeight="1" x14ac:dyDescent="0.35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9" ht="14.5" customHeight="1" x14ac:dyDescent="0.35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9" ht="14.5" customHeight="1" x14ac:dyDescent="0.35">
      <c r="A11" s="13">
        <v>1</v>
      </c>
      <c r="B11" s="14" t="s">
        <v>91</v>
      </c>
      <c r="C11" s="14">
        <v>1420</v>
      </c>
      <c r="D11" s="15">
        <v>0.34382566585956414</v>
      </c>
      <c r="E11" s="14">
        <v>2119</v>
      </c>
      <c r="F11" s="15">
        <v>0.38499273255813954</v>
      </c>
      <c r="G11" s="16">
        <v>-0.32987258140632369</v>
      </c>
    </row>
    <row r="12" spans="1:9" ht="14.5" customHeight="1" x14ac:dyDescent="0.35">
      <c r="A12" s="17">
        <v>2</v>
      </c>
      <c r="B12" s="18" t="s">
        <v>92</v>
      </c>
      <c r="C12" s="18">
        <v>487</v>
      </c>
      <c r="D12" s="19">
        <v>0.1179176755447942</v>
      </c>
      <c r="E12" s="18">
        <v>534</v>
      </c>
      <c r="F12" s="19">
        <v>9.7020348837209308E-2</v>
      </c>
      <c r="G12" s="20">
        <v>-8.8014981273408233E-2</v>
      </c>
    </row>
    <row r="13" spans="1:9" ht="14.5" customHeight="1" x14ac:dyDescent="0.35">
      <c r="A13" s="13">
        <v>3</v>
      </c>
      <c r="B13" s="14" t="s">
        <v>93</v>
      </c>
      <c r="C13" s="14">
        <v>362</v>
      </c>
      <c r="D13" s="15">
        <v>8.7651331719128325E-2</v>
      </c>
      <c r="E13" s="14">
        <v>426</v>
      </c>
      <c r="F13" s="15">
        <v>7.7398255813953487E-2</v>
      </c>
      <c r="G13" s="16">
        <v>-0.15023474178403751</v>
      </c>
    </row>
    <row r="14" spans="1:9" ht="14.5" customHeight="1" x14ac:dyDescent="0.35">
      <c r="A14" s="17">
        <v>4</v>
      </c>
      <c r="B14" s="18" t="s">
        <v>13</v>
      </c>
      <c r="C14" s="18">
        <v>329</v>
      </c>
      <c r="D14" s="19">
        <v>7.9661016949152536E-2</v>
      </c>
      <c r="E14" s="18">
        <v>501</v>
      </c>
      <c r="F14" s="19">
        <v>9.1024709302325577E-2</v>
      </c>
      <c r="G14" s="20">
        <v>-0.34331337325349298</v>
      </c>
    </row>
    <row r="15" spans="1:9" ht="14.5" customHeight="1" x14ac:dyDescent="0.35">
      <c r="A15" s="13">
        <v>5</v>
      </c>
      <c r="B15" s="14" t="s">
        <v>94</v>
      </c>
      <c r="C15" s="14">
        <v>212</v>
      </c>
      <c r="D15" s="15">
        <v>5.1331719128329296E-2</v>
      </c>
      <c r="E15" s="14">
        <v>205</v>
      </c>
      <c r="F15" s="15">
        <v>3.7245639534883718E-2</v>
      </c>
      <c r="G15" s="16">
        <v>3.4146341463414664E-2</v>
      </c>
    </row>
    <row r="16" spans="1:9" ht="14.5" customHeight="1" x14ac:dyDescent="0.35">
      <c r="A16" s="17">
        <v>6</v>
      </c>
      <c r="B16" s="18" t="s">
        <v>18</v>
      </c>
      <c r="C16" s="18">
        <v>178</v>
      </c>
      <c r="D16" s="19">
        <v>4.3099273607748186E-2</v>
      </c>
      <c r="E16" s="18">
        <v>249</v>
      </c>
      <c r="F16" s="19">
        <v>4.5239825581395346E-2</v>
      </c>
      <c r="G16" s="20">
        <v>-0.28514056224899598</v>
      </c>
    </row>
    <row r="17" spans="1:8" ht="14.5" customHeight="1" x14ac:dyDescent="0.35">
      <c r="A17" s="13">
        <v>7</v>
      </c>
      <c r="B17" s="14" t="s">
        <v>96</v>
      </c>
      <c r="C17" s="14">
        <v>146</v>
      </c>
      <c r="D17" s="15">
        <v>3.5351089588377724E-2</v>
      </c>
      <c r="E17" s="14">
        <v>182</v>
      </c>
      <c r="F17" s="15">
        <v>3.3066860465116282E-2</v>
      </c>
      <c r="G17" s="16">
        <v>-0.19780219780219777</v>
      </c>
    </row>
    <row r="18" spans="1:8" ht="14.5" customHeight="1" x14ac:dyDescent="0.35">
      <c r="A18" s="17">
        <v>8</v>
      </c>
      <c r="B18" s="18" t="s">
        <v>95</v>
      </c>
      <c r="C18" s="18">
        <v>107</v>
      </c>
      <c r="D18" s="19">
        <v>2.5907990314769976E-2</v>
      </c>
      <c r="E18" s="18">
        <v>169</v>
      </c>
      <c r="F18" s="19">
        <v>3.0704941860465115E-2</v>
      </c>
      <c r="G18" s="20">
        <v>-0.36686390532544377</v>
      </c>
    </row>
    <row r="19" spans="1:8" ht="14.5" customHeight="1" x14ac:dyDescent="0.35">
      <c r="A19" s="13">
        <v>9</v>
      </c>
      <c r="B19" s="14" t="s">
        <v>101</v>
      </c>
      <c r="C19" s="14">
        <v>106</v>
      </c>
      <c r="D19" s="15">
        <v>2.5665859564164648E-2</v>
      </c>
      <c r="E19" s="14">
        <v>90</v>
      </c>
      <c r="F19" s="15">
        <v>1.6351744186046513E-2</v>
      </c>
      <c r="G19" s="16">
        <v>0.17777777777777781</v>
      </c>
    </row>
    <row r="20" spans="1:8" ht="14.5" customHeight="1" x14ac:dyDescent="0.35">
      <c r="A20" s="17">
        <v>10</v>
      </c>
      <c r="B20" s="18" t="s">
        <v>99</v>
      </c>
      <c r="C20" s="18">
        <v>75</v>
      </c>
      <c r="D20" s="19">
        <v>1.8159806295399514E-2</v>
      </c>
      <c r="E20" s="18">
        <v>119</v>
      </c>
      <c r="F20" s="19">
        <v>2.1620639534883721E-2</v>
      </c>
      <c r="G20" s="20">
        <v>-0.36974789915966388</v>
      </c>
    </row>
    <row r="21" spans="1:8" ht="14.5" customHeight="1" x14ac:dyDescent="0.35">
      <c r="A21" s="13">
        <v>11</v>
      </c>
      <c r="B21" s="14" t="s">
        <v>98</v>
      </c>
      <c r="C21" s="14">
        <v>74</v>
      </c>
      <c r="D21" s="15">
        <v>1.791767554479419E-2</v>
      </c>
      <c r="E21" s="14">
        <v>117</v>
      </c>
      <c r="F21" s="15">
        <v>2.1257267441860465E-2</v>
      </c>
      <c r="G21" s="16">
        <v>-0.36752136752136755</v>
      </c>
    </row>
    <row r="22" spans="1:8" ht="14.5" customHeight="1" x14ac:dyDescent="0.35">
      <c r="A22" s="17">
        <v>12</v>
      </c>
      <c r="B22" s="18" t="s">
        <v>100</v>
      </c>
      <c r="C22" s="18">
        <v>73</v>
      </c>
      <c r="D22" s="19">
        <v>1.7675544794188862E-2</v>
      </c>
      <c r="E22" s="18">
        <v>83</v>
      </c>
      <c r="F22" s="19">
        <v>1.5079941860465117E-2</v>
      </c>
      <c r="G22" s="20">
        <v>-0.12048192771084343</v>
      </c>
    </row>
    <row r="23" spans="1:8" ht="14.5" customHeight="1" x14ac:dyDescent="0.35">
      <c r="A23" s="13">
        <v>13</v>
      </c>
      <c r="B23" s="14" t="s">
        <v>97</v>
      </c>
      <c r="C23" s="14">
        <v>59</v>
      </c>
      <c r="D23" s="15">
        <v>1.4285714285714285E-2</v>
      </c>
      <c r="E23" s="14">
        <v>150</v>
      </c>
      <c r="F23" s="15">
        <v>2.7252906976744186E-2</v>
      </c>
      <c r="G23" s="16">
        <v>-0.60666666666666669</v>
      </c>
    </row>
    <row r="24" spans="1:8" ht="14.5" customHeight="1" x14ac:dyDescent="0.35">
      <c r="A24" s="17">
        <v>14</v>
      </c>
      <c r="B24" s="18" t="s">
        <v>22</v>
      </c>
      <c r="C24" s="18">
        <v>58</v>
      </c>
      <c r="D24" s="19">
        <v>1.4043583535108959E-2</v>
      </c>
      <c r="E24" s="18">
        <v>82</v>
      </c>
      <c r="F24" s="19">
        <v>1.4898255813953489E-2</v>
      </c>
      <c r="G24" s="20">
        <v>-0.29268292682926833</v>
      </c>
    </row>
    <row r="25" spans="1:8" ht="14.5" customHeight="1" x14ac:dyDescent="0.35">
      <c r="A25" s="13">
        <v>15</v>
      </c>
      <c r="B25" s="14" t="s">
        <v>105</v>
      </c>
      <c r="C25" s="14">
        <v>57</v>
      </c>
      <c r="D25" s="15">
        <v>1.3801452784503633E-2</v>
      </c>
      <c r="E25" s="14">
        <v>22</v>
      </c>
      <c r="F25" s="15">
        <v>3.9970930232558141E-3</v>
      </c>
      <c r="G25" s="16">
        <v>1.5909090909090908</v>
      </c>
    </row>
    <row r="26" spans="1:8" ht="14.5" customHeight="1" x14ac:dyDescent="0.35">
      <c r="A26" s="36"/>
      <c r="B26" s="37" t="s">
        <v>106</v>
      </c>
      <c r="C26" s="37">
        <f>C27-SUM(C11:C25)</f>
        <v>387</v>
      </c>
      <c r="D26" s="38">
        <f>C26/C27</f>
        <v>9.3704600484261505E-2</v>
      </c>
      <c r="E26" s="37">
        <f>E27-SUM(E11:E25)</f>
        <v>456</v>
      </c>
      <c r="F26" s="38">
        <f>E26/E27</f>
        <v>8.284883720930232E-2</v>
      </c>
      <c r="G26" s="39">
        <f>C26/E26-1</f>
        <v>-0.15131578947368418</v>
      </c>
    </row>
    <row r="27" spans="1:8" x14ac:dyDescent="0.35">
      <c r="A27" s="27"/>
      <c r="B27" s="28" t="s">
        <v>107</v>
      </c>
      <c r="C27" s="28">
        <v>4130</v>
      </c>
      <c r="D27" s="29">
        <v>1</v>
      </c>
      <c r="E27" s="28">
        <v>5504</v>
      </c>
      <c r="F27" s="29">
        <v>0.99999999999999956</v>
      </c>
      <c r="G27" s="30">
        <v>-0.24963662790697672</v>
      </c>
    </row>
    <row r="28" spans="1:8" x14ac:dyDescent="0.3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5">
      <c r="A29" s="5" t="s">
        <v>49</v>
      </c>
      <c r="B29" s="5"/>
      <c r="C29" s="5"/>
      <c r="D29" s="5"/>
      <c r="E29" s="5"/>
      <c r="F29" s="5"/>
      <c r="G29" s="5"/>
    </row>
    <row r="30" spans="1:8" x14ac:dyDescent="0.35">
      <c r="A30" s="6" t="s">
        <v>48</v>
      </c>
      <c r="B30" s="5"/>
      <c r="C30" s="5"/>
      <c r="D30" s="5"/>
      <c r="E30" s="5"/>
      <c r="F30" s="5"/>
      <c r="G30" s="5"/>
    </row>
    <row r="49" spans="1:1" x14ac:dyDescent="0.35">
      <c r="A49" t="s">
        <v>24</v>
      </c>
    </row>
    <row r="50" spans="1:1" x14ac:dyDescent="0.35">
      <c r="A50" s="1" t="s">
        <v>48</v>
      </c>
    </row>
    <row r="51" spans="1:1" x14ac:dyDescent="0.35">
      <c r="A51" s="4"/>
    </row>
    <row r="52" spans="1:1" x14ac:dyDescent="0.3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/>
  </sheetViews>
  <sheetFormatPr defaultColWidth="9.1796875" defaultRowHeight="14" x14ac:dyDescent="0.3"/>
  <cols>
    <col min="1" max="1" width="8" style="5" customWidth="1"/>
    <col min="2" max="2" width="22.26953125" style="5" bestFit="1" customWidth="1"/>
    <col min="3" max="7" width="11.7265625" style="5" customWidth="1"/>
    <col min="8" max="9" width="9" style="5" customWidth="1"/>
    <col min="10" max="16384" width="9.1796875" style="5"/>
  </cols>
  <sheetData>
    <row r="1" spans="1:10" x14ac:dyDescent="0.3">
      <c r="A1" s="5" t="s">
        <v>24</v>
      </c>
      <c r="G1" s="47">
        <v>45145</v>
      </c>
    </row>
    <row r="2" spans="1:10" x14ac:dyDescent="0.3">
      <c r="A2" s="83" t="s">
        <v>32</v>
      </c>
      <c r="B2" s="83"/>
      <c r="C2" s="83"/>
      <c r="D2" s="83"/>
      <c r="E2" s="83"/>
      <c r="F2" s="83"/>
      <c r="G2" s="83"/>
    </row>
    <row r="3" spans="1:10" customFormat="1" ht="14.5" customHeight="1" x14ac:dyDescent="0.35">
      <c r="A3" s="95" t="s">
        <v>118</v>
      </c>
      <c r="B3" s="95"/>
      <c r="C3" s="95"/>
      <c r="D3" s="95"/>
      <c r="E3" s="95"/>
      <c r="F3" s="95"/>
      <c r="G3" s="95"/>
      <c r="H3" s="77"/>
      <c r="I3" s="77"/>
      <c r="J3" s="77"/>
    </row>
    <row r="4" spans="1:10" customFormat="1" ht="14.5" customHeight="1" x14ac:dyDescent="0.35">
      <c r="A4" s="76"/>
      <c r="B4" s="76"/>
      <c r="C4" s="76"/>
      <c r="D4" s="76"/>
      <c r="E4" s="76"/>
      <c r="F4" s="76"/>
      <c r="G4" s="79" t="s">
        <v>113</v>
      </c>
      <c r="H4" s="77"/>
      <c r="I4" s="77"/>
      <c r="J4" s="77"/>
    </row>
    <row r="5" spans="1:10" ht="14.5" customHeight="1" x14ac:dyDescent="0.3">
      <c r="A5" s="84" t="s">
        <v>0</v>
      </c>
      <c r="B5" s="84" t="s">
        <v>1</v>
      </c>
      <c r="C5" s="86" t="s">
        <v>128</v>
      </c>
      <c r="D5" s="86"/>
      <c r="E5" s="86"/>
      <c r="F5" s="86"/>
      <c r="G5" s="86"/>
    </row>
    <row r="6" spans="1:10" ht="15" customHeight="1" x14ac:dyDescent="0.3">
      <c r="A6" s="85"/>
      <c r="B6" s="85"/>
      <c r="C6" s="87" t="s">
        <v>129</v>
      </c>
      <c r="D6" s="87"/>
      <c r="E6" s="87"/>
      <c r="F6" s="87"/>
      <c r="G6" s="87"/>
    </row>
    <row r="7" spans="1:10" ht="15" customHeight="1" x14ac:dyDescent="0.3">
      <c r="A7" s="85"/>
      <c r="B7" s="85"/>
      <c r="C7" s="88">
        <v>2023</v>
      </c>
      <c r="D7" s="88"/>
      <c r="E7" s="88">
        <v>2022</v>
      </c>
      <c r="F7" s="88"/>
      <c r="G7" s="89" t="s">
        <v>3</v>
      </c>
    </row>
    <row r="8" spans="1:10" ht="15" customHeight="1" x14ac:dyDescent="0.3">
      <c r="A8" s="96" t="s">
        <v>4</v>
      </c>
      <c r="B8" s="96" t="s">
        <v>5</v>
      </c>
      <c r="C8" s="88"/>
      <c r="D8" s="88"/>
      <c r="E8" s="88"/>
      <c r="F8" s="88"/>
      <c r="G8" s="90"/>
    </row>
    <row r="9" spans="1:10" ht="15" customHeight="1" x14ac:dyDescent="0.3">
      <c r="A9" s="96"/>
      <c r="B9" s="96"/>
      <c r="C9" s="10" t="s">
        <v>6</v>
      </c>
      <c r="D9" s="9" t="s">
        <v>2</v>
      </c>
      <c r="E9" s="10" t="s">
        <v>6</v>
      </c>
      <c r="F9" s="9" t="s">
        <v>2</v>
      </c>
      <c r="G9" s="93" t="s">
        <v>7</v>
      </c>
    </row>
    <row r="10" spans="1:10" ht="15" customHeight="1" x14ac:dyDescent="0.3">
      <c r="A10" s="97"/>
      <c r="B10" s="97"/>
      <c r="C10" s="11" t="s">
        <v>8</v>
      </c>
      <c r="D10" s="12" t="s">
        <v>9</v>
      </c>
      <c r="E10" s="11" t="s">
        <v>8</v>
      </c>
      <c r="F10" s="12" t="s">
        <v>9</v>
      </c>
      <c r="G10" s="94"/>
    </row>
    <row r="11" spans="1:10" x14ac:dyDescent="0.3">
      <c r="A11" s="13">
        <v>1</v>
      </c>
      <c r="B11" s="14" t="s">
        <v>34</v>
      </c>
      <c r="C11" s="40">
        <v>968</v>
      </c>
      <c r="D11" s="15">
        <v>0.17254901960784313</v>
      </c>
      <c r="E11" s="40">
        <v>921</v>
      </c>
      <c r="F11" s="15">
        <v>0.13534166054371785</v>
      </c>
      <c r="G11" s="16">
        <v>5.1031487513572227E-2</v>
      </c>
    </row>
    <row r="12" spans="1:10" x14ac:dyDescent="0.3">
      <c r="A12" s="17">
        <v>2</v>
      </c>
      <c r="B12" s="18" t="s">
        <v>33</v>
      </c>
      <c r="C12" s="41">
        <v>857</v>
      </c>
      <c r="D12" s="19">
        <v>0.15276292335115865</v>
      </c>
      <c r="E12" s="41">
        <v>1142</v>
      </c>
      <c r="F12" s="19">
        <v>0.16781778104335049</v>
      </c>
      <c r="G12" s="20">
        <v>-0.24956217162872152</v>
      </c>
    </row>
    <row r="13" spans="1:10" x14ac:dyDescent="0.3">
      <c r="A13" s="13">
        <v>3</v>
      </c>
      <c r="B13" s="14" t="s">
        <v>39</v>
      </c>
      <c r="C13" s="40">
        <v>629</v>
      </c>
      <c r="D13" s="15">
        <v>0.11212121212121212</v>
      </c>
      <c r="E13" s="40">
        <v>604</v>
      </c>
      <c r="F13" s="15">
        <v>8.8758265980896395E-2</v>
      </c>
      <c r="G13" s="16">
        <v>4.1390728476821126E-2</v>
      </c>
    </row>
    <row r="14" spans="1:10" x14ac:dyDescent="0.3">
      <c r="A14" s="17">
        <v>4</v>
      </c>
      <c r="B14" s="18" t="s">
        <v>37</v>
      </c>
      <c r="C14" s="41">
        <v>506</v>
      </c>
      <c r="D14" s="19">
        <v>9.0196078431372548E-2</v>
      </c>
      <c r="E14" s="41">
        <v>604</v>
      </c>
      <c r="F14" s="19">
        <v>8.8758265980896395E-2</v>
      </c>
      <c r="G14" s="20">
        <v>-0.16225165562913912</v>
      </c>
    </row>
    <row r="15" spans="1:10" x14ac:dyDescent="0.3">
      <c r="A15" s="13">
        <v>5</v>
      </c>
      <c r="B15" s="14" t="s">
        <v>36</v>
      </c>
      <c r="C15" s="40">
        <v>323</v>
      </c>
      <c r="D15" s="15">
        <v>5.7575757575757579E-2</v>
      </c>
      <c r="E15" s="40">
        <v>587</v>
      </c>
      <c r="F15" s="15">
        <v>8.6260102865540048E-2</v>
      </c>
      <c r="G15" s="16">
        <v>-0.44974446337308349</v>
      </c>
    </row>
    <row r="16" spans="1:10" x14ac:dyDescent="0.3">
      <c r="A16" s="17">
        <v>6</v>
      </c>
      <c r="B16" s="18" t="s">
        <v>51</v>
      </c>
      <c r="C16" s="41">
        <v>300</v>
      </c>
      <c r="D16" s="19">
        <v>5.3475935828877004E-2</v>
      </c>
      <c r="E16" s="41">
        <v>492</v>
      </c>
      <c r="F16" s="19">
        <v>7.229977957384276E-2</v>
      </c>
      <c r="G16" s="20">
        <v>-0.3902439024390244</v>
      </c>
    </row>
    <row r="17" spans="1:8" x14ac:dyDescent="0.3">
      <c r="A17" s="13">
        <v>7</v>
      </c>
      <c r="B17" s="14" t="s">
        <v>41</v>
      </c>
      <c r="C17" s="40">
        <v>283</v>
      </c>
      <c r="D17" s="15">
        <v>5.0445632798573975E-2</v>
      </c>
      <c r="E17" s="40">
        <v>289</v>
      </c>
      <c r="F17" s="15">
        <v>4.2468772961058047E-2</v>
      </c>
      <c r="G17" s="16">
        <v>-2.0761245674740469E-2</v>
      </c>
    </row>
    <row r="18" spans="1:8" x14ac:dyDescent="0.3">
      <c r="A18" s="17">
        <v>8</v>
      </c>
      <c r="B18" s="18" t="s">
        <v>40</v>
      </c>
      <c r="C18" s="41">
        <v>254</v>
      </c>
      <c r="D18" s="19">
        <v>4.5276292335115861E-2</v>
      </c>
      <c r="E18" s="41">
        <v>317</v>
      </c>
      <c r="F18" s="19">
        <v>4.6583394562821456E-2</v>
      </c>
      <c r="G18" s="20">
        <v>-0.19873817034700314</v>
      </c>
    </row>
    <row r="19" spans="1:8" x14ac:dyDescent="0.3">
      <c r="A19" s="13">
        <v>9</v>
      </c>
      <c r="B19" s="14" t="s">
        <v>38</v>
      </c>
      <c r="C19" s="40">
        <v>240</v>
      </c>
      <c r="D19" s="15">
        <v>4.2780748663101602E-2</v>
      </c>
      <c r="E19" s="40">
        <v>298</v>
      </c>
      <c r="F19" s="15">
        <v>4.3791329904482E-2</v>
      </c>
      <c r="G19" s="16">
        <v>-0.19463087248322153</v>
      </c>
    </row>
    <row r="20" spans="1:8" x14ac:dyDescent="0.3">
      <c r="A20" s="17">
        <v>10</v>
      </c>
      <c r="B20" s="18" t="s">
        <v>83</v>
      </c>
      <c r="C20" s="41">
        <v>210</v>
      </c>
      <c r="D20" s="19">
        <v>3.7433155080213901E-2</v>
      </c>
      <c r="E20" s="41">
        <v>183</v>
      </c>
      <c r="F20" s="19">
        <v>2.6891991182953712E-2</v>
      </c>
      <c r="G20" s="20">
        <v>0.14754098360655732</v>
      </c>
    </row>
    <row r="21" spans="1:8" x14ac:dyDescent="0.3">
      <c r="A21" s="13">
        <v>11</v>
      </c>
      <c r="B21" s="14" t="s">
        <v>35</v>
      </c>
      <c r="C21" s="40">
        <v>187</v>
      </c>
      <c r="D21" s="15">
        <v>3.3333333333333333E-2</v>
      </c>
      <c r="E21" s="40">
        <v>396</v>
      </c>
      <c r="F21" s="15">
        <v>5.8192505510653934E-2</v>
      </c>
      <c r="G21" s="16">
        <v>-0.52777777777777779</v>
      </c>
    </row>
    <row r="22" spans="1:8" x14ac:dyDescent="0.3">
      <c r="A22" s="17">
        <v>12</v>
      </c>
      <c r="B22" s="18" t="s">
        <v>57</v>
      </c>
      <c r="C22" s="41">
        <v>184</v>
      </c>
      <c r="D22" s="19">
        <v>3.2798573975044563E-2</v>
      </c>
      <c r="E22" s="41">
        <v>172</v>
      </c>
      <c r="F22" s="19">
        <v>2.5275532696546657E-2</v>
      </c>
      <c r="G22" s="20">
        <v>6.9767441860465018E-2</v>
      </c>
    </row>
    <row r="23" spans="1:8" x14ac:dyDescent="0.3">
      <c r="A23" s="13">
        <v>13</v>
      </c>
      <c r="B23" s="14" t="s">
        <v>82</v>
      </c>
      <c r="C23" s="40">
        <v>141</v>
      </c>
      <c r="D23" s="15">
        <v>2.5133689839572194E-2</v>
      </c>
      <c r="E23" s="40">
        <v>221</v>
      </c>
      <c r="F23" s="15">
        <v>3.2476120499632624E-2</v>
      </c>
      <c r="G23" s="16">
        <v>-0.36199095022624439</v>
      </c>
    </row>
    <row r="24" spans="1:8" x14ac:dyDescent="0.3">
      <c r="A24" s="17">
        <v>14</v>
      </c>
      <c r="B24" s="18" t="s">
        <v>79</v>
      </c>
      <c r="C24" s="41">
        <v>103</v>
      </c>
      <c r="D24" s="19">
        <v>1.8360071301247772E-2</v>
      </c>
      <c r="E24" s="41">
        <v>69</v>
      </c>
      <c r="F24" s="19">
        <v>1.0139603232916973E-2</v>
      </c>
      <c r="G24" s="20">
        <v>0.49275362318840576</v>
      </c>
    </row>
    <row r="25" spans="1:8" x14ac:dyDescent="0.3">
      <c r="A25" s="13">
        <v>15</v>
      </c>
      <c r="B25" s="14" t="s">
        <v>121</v>
      </c>
      <c r="C25" s="40">
        <v>57</v>
      </c>
      <c r="D25" s="15">
        <v>1.0160427807486631E-2</v>
      </c>
      <c r="E25" s="40">
        <v>134</v>
      </c>
      <c r="F25" s="15">
        <v>1.9691403379867745E-2</v>
      </c>
      <c r="G25" s="16">
        <v>-0.57462686567164178</v>
      </c>
    </row>
    <row r="26" spans="1:8" hidden="1" x14ac:dyDescent="0.3">
      <c r="A26" s="13"/>
      <c r="B26" s="14"/>
      <c r="C26" s="40"/>
      <c r="D26" s="22"/>
      <c r="E26" s="40"/>
      <c r="F26" s="22"/>
      <c r="G26" s="22"/>
    </row>
    <row r="27" spans="1:8" x14ac:dyDescent="0.3">
      <c r="A27" s="35"/>
      <c r="B27" s="24" t="s">
        <v>106</v>
      </c>
      <c r="C27" s="42">
        <f>C28-SUM(C11:C25)</f>
        <v>368</v>
      </c>
      <c r="D27" s="25">
        <f>C27/C28</f>
        <v>6.5597147950089127E-2</v>
      </c>
      <c r="E27" s="42">
        <f>E28-SUM(E11:E25)</f>
        <v>376</v>
      </c>
      <c r="F27" s="25">
        <f>E27/E28</f>
        <v>5.5253490080822927E-2</v>
      </c>
      <c r="G27" s="26">
        <f>C27/E27-1</f>
        <v>-2.1276595744680882E-2</v>
      </c>
    </row>
    <row r="28" spans="1:8" x14ac:dyDescent="0.3">
      <c r="A28" s="27"/>
      <c r="B28" s="28" t="s">
        <v>107</v>
      </c>
      <c r="C28" s="43">
        <v>5610</v>
      </c>
      <c r="D28" s="29">
        <v>1</v>
      </c>
      <c r="E28" s="43">
        <v>6805</v>
      </c>
      <c r="F28" s="29">
        <v>1</v>
      </c>
      <c r="G28" s="30">
        <v>-0.17560617193240269</v>
      </c>
    </row>
    <row r="29" spans="1:8" x14ac:dyDescent="0.3">
      <c r="A29" s="44" t="s">
        <v>84</v>
      </c>
      <c r="H29" s="44"/>
    </row>
    <row r="30" spans="1:8" x14ac:dyDescent="0.3">
      <c r="A30" s="7" t="s">
        <v>42</v>
      </c>
    </row>
    <row r="31" spans="1:8" x14ac:dyDescent="0.3">
      <c r="A31" s="5" t="s">
        <v>49</v>
      </c>
    </row>
    <row r="32" spans="1:8" x14ac:dyDescent="0.3">
      <c r="A32" s="45" t="s">
        <v>85</v>
      </c>
    </row>
    <row r="33" spans="1:1" ht="14.5" x14ac:dyDescent="0.35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Paweł</cp:lastModifiedBy>
  <cp:lastPrinted>2015-05-08T08:54:12Z</cp:lastPrinted>
  <dcterms:created xsi:type="dcterms:W3CDTF">2011-02-21T10:08:17Z</dcterms:created>
  <dcterms:modified xsi:type="dcterms:W3CDTF">2023-09-22T13:32:05Z</dcterms:modified>
</cp:coreProperties>
</file>