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1/PR PC 01 January 2021/FINAL 2101/"/>
    </mc:Choice>
  </mc:AlternateContent>
  <xr:revisionPtr revIDLastSave="741" documentId="8_{FFB1525D-15BA-4758-820E-B26AADB9D050}" xr6:coauthVersionLast="46" xr6:coauthVersionMax="46" xr10:uidLastSave="{EECBF0CA-3567-4A31-910D-FE72CAACCAE7}"/>
  <bookViews>
    <workbookView xWindow="-108" yWindow="-108" windowWidth="23256" windowHeight="12576" xr2:uid="{C6045607-BF42-4ECD-822A-B887FB11672D}"/>
  </bookViews>
  <sheets>
    <sheet name="By Market" sheetId="1" r:id="rId1"/>
    <sheet name="By Manufacturer EU" sheetId="2" r:id="rId2"/>
    <sheet name="By Manufacturer Total" sheetId="3" r:id="rId3"/>
    <sheet name="By Manufacturer Western Europe" sheetId="4" r:id="rId4"/>
  </sheets>
  <definedNames>
    <definedName name="_xlnm.Print_Area" localSheetId="1">'By Manufacturer EU'!$A$1:$K$66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<sst xmlns="http://schemas.openxmlformats.org/spreadsheetml/2006/main" count="238" uniqueCount="116">
  <si>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</si>
  <si>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</si>
  <si>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</si>
  <si>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</si>
  <si>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</si>
  <si>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</si>
  <si>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</si>
  <si>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</si>
  <si>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</si>
  <si>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</si>
  <si>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</si>
  <si>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</si>
  <si>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</si>
  <si>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</si>
  <si>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</si>
  <si>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</si>
  <si>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</si>
  <si>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</si>
  <si>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</si>
  <si>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</si>
  <si>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</si>
  <si>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</si>
  <si>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</si>
  <si>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</si>
  <si>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</si>
  <si>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</si>
  <si>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</si>
  <si>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</si>
  <si>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</si>
  <si>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</si>
  <si>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</si>
  <si>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</si>
  <si>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</si>
  <si>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</si>
  <si>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</si>
  <si>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</si>
  <si>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</si>
  <si>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</si>
  <si>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</si>
  <si>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</si>
  <si>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</si>
  <si>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</si>
  <si>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</si>
  <si>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</si>
  <si>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</si>
  <si>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</si>
  <si>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</si>
  <si>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</si>
  <si>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</si>
  <si>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</si>
  <si>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</si>
  <si>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</si>
  <si>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</si>
  <si>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</si>
  <si>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</si>
  <si>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</si>
  <si>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</si>
  <si>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</si>
  <si>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</si>
  <si>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</si>
  <si>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</si>
  <si>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</si>
  <si>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</si>
  <si>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</si>
  <si>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</si>
  <si>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</si>
  <si>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</si>
  <si>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</si>
  <si>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</si>
  <si>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</si>
  <si>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</si>
  <si>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</si>
  <si>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</si>
  <si>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</si>
  <si>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</si>
  <si>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</si>
  <si>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</si>
  <si>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</si>
  <si>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</si>
  <si>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</si>
  <si>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</si>
  <si>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</si>
  <si>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</si>
  <si>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</si>
  <si>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</si>
  <si>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</si>
  <si>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</si>
  <si>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</si>
  <si>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</si>
  <si>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</si>
  <si>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</si>
  <si>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</si>
  <si>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</si>
  <si>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</si>
  <si>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</si>
  <si>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</si>
  <si>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</si>
  <si>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</si>
  <si>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</si>
  <si>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</si>
  <si>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</si>
  <si>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</si>
  <si>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</si>
  <si>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</si>
  <si>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</si>
  <si>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</si>
  <si>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</si>
  <si>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</si>
  <si>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 xml:space="preserve"> 8.00 AM (7.00 AM GMT), 17 February 2021</t>
  </si>
  <si>
    <t>January</t>
  </si>
  <si>
    <t>Jan-Jan</t>
  </si>
  <si>
    <t>Next press release: Wednesday 17 March 2021</t>
  </si>
  <si>
    <t>STELLANTIS</t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</si>
  <si>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Dodge, Maserati and RAM</t>
    </r>
  </si>
  <si>
    <t>21/20</t>
  </si>
  <si>
    <t xml:space="preserve">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</si>
</sst>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0.0;\-0.0"/>
    <numFmt numFmtId="165" formatCode="0.0%"/>
    <numFmt numFmtId="166" formatCode="\+0.0%;\-0.0%"/>
    <numFmt numFmtId="167" formatCode="0.0"/>
    <numFmt numFmtId="168" formatCode="\+0.00;\-0.0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8" fontId="15" fillId="0" borderId="20" xfId="0" applyNumberFormat="1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167" fontId="16" fillId="0" borderId="29" xfId="0" applyNumberFormat="1" applyFont="1" applyBorder="1" applyAlignment="1">
      <alignment vertical="center"/>
    </xf>
    <xf numFmtId="167" fontId="16" fillId="0" borderId="30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64" fontId="16" fillId="0" borderId="31" xfId="0" applyNumberFormat="1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0" fontId="3" fillId="3" borderId="23" xfId="3" applyFont="1" applyFill="1" applyBorder="1" applyAlignment="1">
      <alignment vertical="center"/>
    </xf>
    <xf numFmtId="3" fontId="3" fillId="3" borderId="24" xfId="3" applyNumberFormat="1" applyFont="1" applyFill="1" applyBorder="1" applyAlignment="1">
      <alignment vertical="center"/>
    </xf>
    <xf numFmtId="3" fontId="3" fillId="3" borderId="25" xfId="3" applyNumberFormat="1" applyFont="1" applyFill="1" applyBorder="1" applyAlignment="1">
      <alignment vertical="center"/>
    </xf>
    <xf numFmtId="164" fontId="3" fillId="3" borderId="26" xfId="3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9</xdr:col>
      <xdr:colOff>116541</xdr:colOff>
      <xdr:row>64</xdr:row>
      <xdr:rowOff>163785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B96BC1E-592E-4E7A-9363-38443309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79106"/>
          <a:ext cx="7772400" cy="261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D46" sqref="D46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2"/>
      <c r="D1" s="200" t="s">
        <v>0</v>
      </c>
      <c r="E1" s="200"/>
      <c r="F1" s="200"/>
      <c r="G1" s="200"/>
      <c r="H1" s="200"/>
      <c r="I1" s="200"/>
      <c r="J1" s="172"/>
      <c r="K1" s="172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203" t="s">
        <v>1</v>
      </c>
      <c r="E3" s="204"/>
      <c r="F3" s="204"/>
      <c r="G3" s="204"/>
      <c r="H3" s="204"/>
      <c r="I3" s="205"/>
      <c r="J3" s="8"/>
    </row>
    <row r="4" spans="1:20" ht="20.100000000000001" customHeight="1" x14ac:dyDescent="0.25">
      <c r="A4" s="1"/>
      <c r="B4" s="9"/>
      <c r="C4" s="2"/>
      <c r="D4" s="203" t="s">
        <v>108</v>
      </c>
      <c r="E4" s="204"/>
      <c r="F4" s="204"/>
      <c r="G4" s="204"/>
      <c r="H4" s="204"/>
      <c r="I4" s="205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6" t="s">
        <v>2</v>
      </c>
      <c r="E6" s="206"/>
      <c r="F6" s="206"/>
      <c r="G6" s="206"/>
      <c r="H6" s="206"/>
      <c r="I6" s="206"/>
      <c r="J6" s="14"/>
    </row>
    <row r="7" spans="1:20" ht="15.6" x14ac:dyDescent="0.25">
      <c r="A7" s="1"/>
      <c r="B7" s="13"/>
      <c r="C7" s="1"/>
      <c r="D7" s="207" t="s">
        <v>3</v>
      </c>
      <c r="E7" s="207"/>
      <c r="F7" s="207"/>
      <c r="G7" s="207"/>
      <c r="H7" s="207"/>
      <c r="I7" s="207"/>
      <c r="J7" s="14"/>
    </row>
    <row r="8" spans="1:20" ht="17.399999999999999" x14ac:dyDescent="0.25">
      <c r="A8" s="1"/>
      <c r="B8" s="13"/>
      <c r="C8" s="1"/>
      <c r="D8" s="207" t="s">
        <v>101</v>
      </c>
      <c r="E8" s="207"/>
      <c r="F8" s="207"/>
      <c r="G8" s="207"/>
      <c r="H8" s="207"/>
      <c r="I8" s="207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44244</v>
      </c>
      <c r="J10" s="20"/>
      <c r="K10" s="18"/>
    </row>
    <row r="11" spans="1:20" ht="14.4" x14ac:dyDescent="0.25">
      <c r="C11" s="21"/>
      <c r="D11" s="22" t="s">
        <v>109</v>
      </c>
      <c r="E11" s="23" t="str">
        <f>D11</f>
        <v>January</v>
      </c>
      <c r="F11" s="24" t="s">
        <v>4</v>
      </c>
      <c r="G11" s="22" t="s">
        <v>110</v>
      </c>
      <c r="H11" s="25" t="str">
        <f>G11</f>
        <v>Jan-Jan</v>
      </c>
      <c r="I11" s="24" t="s">
        <v>4</v>
      </c>
      <c r="J11" s="26"/>
    </row>
    <row r="12" spans="1:20" ht="15" thickBot="1" x14ac:dyDescent="0.3">
      <c r="C12" s="21"/>
      <c r="D12" s="27">
        <v>2021</v>
      </c>
      <c r="E12" s="28">
        <v>2020</v>
      </c>
      <c r="F12" s="29" t="s">
        <v>114</v>
      </c>
      <c r="G12" s="27">
        <f>D12</f>
        <v>2021</v>
      </c>
      <c r="H12" s="28">
        <f>E12</f>
        <v>2020</v>
      </c>
      <c r="I12" s="29" t="str">
        <f>F12</f>
        <v>21/20</v>
      </c>
      <c r="J12" s="30"/>
    </row>
    <row r="13" spans="1:20" ht="14.4" x14ac:dyDescent="0.25">
      <c r="C13" s="183" t="s">
        <v>5</v>
      </c>
      <c r="D13" s="31">
        <v>14133</v>
      </c>
      <c r="E13" s="32">
        <v>22959</v>
      </c>
      <c r="F13" s="33">
        <v>-38.442440872860317</v>
      </c>
      <c r="G13" s="31">
        <v>14133</v>
      </c>
      <c r="H13" s="32">
        <v>22959</v>
      </c>
      <c r="I13" s="33">
        <v>-38.442440872860317</v>
      </c>
      <c r="J13" s="34"/>
      <c r="M13" s="35"/>
    </row>
    <row r="14" spans="1:20" ht="14.4" x14ac:dyDescent="0.25">
      <c r="C14" s="118" t="s">
        <v>6</v>
      </c>
      <c r="D14" s="31">
        <v>37735</v>
      </c>
      <c r="E14" s="32">
        <v>51840</v>
      </c>
      <c r="F14" s="33">
        <v>-27.208719135802468</v>
      </c>
      <c r="G14" s="31">
        <v>37735</v>
      </c>
      <c r="H14" s="32">
        <v>51840</v>
      </c>
      <c r="I14" s="33">
        <v>-27.208719135802468</v>
      </c>
      <c r="J14" s="34"/>
      <c r="M14" s="35"/>
    </row>
    <row r="15" spans="1:20" ht="14.4" x14ac:dyDescent="0.25">
      <c r="C15" s="118" t="s">
        <v>7</v>
      </c>
      <c r="D15" s="31">
        <v>1769</v>
      </c>
      <c r="E15" s="32">
        <v>2330</v>
      </c>
      <c r="F15" s="33">
        <v>-24.07725321888412</v>
      </c>
      <c r="G15" s="31">
        <v>1769</v>
      </c>
      <c r="H15" s="32">
        <v>2330</v>
      </c>
      <c r="I15" s="33">
        <v>-24.07725321888412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2898</v>
      </c>
      <c r="E16" s="32">
        <v>3709</v>
      </c>
      <c r="F16" s="33">
        <v>-21.865732003235376</v>
      </c>
      <c r="G16" s="31">
        <v>2898</v>
      </c>
      <c r="H16" s="32">
        <v>3709</v>
      </c>
      <c r="I16" s="33">
        <v>-21.865732003235376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841</v>
      </c>
      <c r="E17" s="32">
        <v>1166</v>
      </c>
      <c r="F17" s="33">
        <v>-27.87307032590051</v>
      </c>
      <c r="G17" s="31">
        <v>841</v>
      </c>
      <c r="H17" s="32">
        <v>1166</v>
      </c>
      <c r="I17" s="33">
        <v>-27.87307032590051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14794</v>
      </c>
      <c r="E18" s="32">
        <v>19132</v>
      </c>
      <c r="F18" s="33">
        <v>-22.674053941041187</v>
      </c>
      <c r="G18" s="31">
        <v>14794</v>
      </c>
      <c r="H18" s="32">
        <v>19132</v>
      </c>
      <c r="I18" s="33">
        <v>-22.674053941041187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10256</v>
      </c>
      <c r="E19" s="32">
        <v>18666</v>
      </c>
      <c r="F19" s="33">
        <v>-45.055180542162219</v>
      </c>
      <c r="G19" s="31">
        <v>10256</v>
      </c>
      <c r="H19" s="32">
        <v>18666</v>
      </c>
      <c r="I19" s="33">
        <v>-45.055180542162219</v>
      </c>
      <c r="J19" s="34"/>
      <c r="K19" s="36"/>
      <c r="M19" s="35"/>
    </row>
    <row r="20" spans="2:20" ht="14.4" x14ac:dyDescent="0.25">
      <c r="C20" s="118" t="s">
        <v>12</v>
      </c>
      <c r="D20" s="31">
        <v>1982</v>
      </c>
      <c r="E20" s="32">
        <v>2271</v>
      </c>
      <c r="F20" s="33">
        <v>-12.725671510347864</v>
      </c>
      <c r="G20" s="31">
        <v>1982</v>
      </c>
      <c r="H20" s="32">
        <v>2271</v>
      </c>
      <c r="I20" s="33">
        <v>-12.725671510347864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9373</v>
      </c>
      <c r="E21" s="32">
        <v>10801</v>
      </c>
      <c r="F21" s="33">
        <v>-13.220998055735581</v>
      </c>
      <c r="G21" s="31">
        <v>9373</v>
      </c>
      <c r="H21" s="32">
        <v>10801</v>
      </c>
      <c r="I21" s="33">
        <v>-13.220998055735581</v>
      </c>
      <c r="J21" s="34"/>
      <c r="K21" s="36"/>
      <c r="M21" s="35"/>
    </row>
    <row r="22" spans="2:20" ht="14.4" x14ac:dyDescent="0.25">
      <c r="C22" s="118" t="s">
        <v>14</v>
      </c>
      <c r="D22" s="31">
        <v>126380</v>
      </c>
      <c r="E22" s="32">
        <v>134229</v>
      </c>
      <c r="F22" s="33">
        <v>-5.8474696228087817</v>
      </c>
      <c r="G22" s="31">
        <v>126380</v>
      </c>
      <c r="H22" s="32">
        <v>134229</v>
      </c>
      <c r="I22" s="33">
        <v>-5.8474696228087817</v>
      </c>
      <c r="J22" s="34"/>
      <c r="M22" s="35"/>
    </row>
    <row r="23" spans="2:20" ht="14.4" x14ac:dyDescent="0.25">
      <c r="C23" s="118" t="s">
        <v>15</v>
      </c>
      <c r="D23" s="31">
        <v>169754</v>
      </c>
      <c r="E23" s="32">
        <v>246300</v>
      </c>
      <c r="F23" s="33">
        <v>-31.078359723913927</v>
      </c>
      <c r="G23" s="31">
        <v>169754</v>
      </c>
      <c r="H23" s="32">
        <v>246300</v>
      </c>
      <c r="I23" s="33">
        <v>-31.078359723913927</v>
      </c>
      <c r="J23" s="34"/>
      <c r="M23" s="35"/>
    </row>
    <row r="24" spans="2:20" ht="14.4" x14ac:dyDescent="0.25">
      <c r="C24" s="118" t="s">
        <v>16</v>
      </c>
      <c r="D24" s="31">
        <v>7766</v>
      </c>
      <c r="E24" s="32">
        <v>9785</v>
      </c>
      <c r="F24" s="33">
        <v>-20.633622892181911</v>
      </c>
      <c r="G24" s="31">
        <v>7766</v>
      </c>
      <c r="H24" s="32">
        <v>9785</v>
      </c>
      <c r="I24" s="33">
        <v>-20.633622892181911</v>
      </c>
      <c r="J24" s="34"/>
      <c r="M24" s="35"/>
    </row>
    <row r="25" spans="2:20" ht="14.4" x14ac:dyDescent="0.25">
      <c r="C25" s="118" t="s">
        <v>17</v>
      </c>
      <c r="D25" s="31">
        <v>8867</v>
      </c>
      <c r="E25" s="32">
        <v>10114</v>
      </c>
      <c r="F25" s="33">
        <v>-12.329444334585721</v>
      </c>
      <c r="G25" s="31">
        <v>8867</v>
      </c>
      <c r="H25" s="32">
        <v>10114</v>
      </c>
      <c r="I25" s="33">
        <v>-12.329444334585721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25157</v>
      </c>
      <c r="E26" s="32">
        <v>30650</v>
      </c>
      <c r="F26" s="33">
        <v>-17.92169657422512</v>
      </c>
      <c r="G26" s="31">
        <v>25157</v>
      </c>
      <c r="H26" s="32">
        <v>30650</v>
      </c>
      <c r="I26" s="33">
        <v>-17.92169657422512</v>
      </c>
      <c r="J26" s="34"/>
      <c r="K26" s="36"/>
      <c r="M26" s="35"/>
    </row>
    <row r="27" spans="2:20" ht="14.4" x14ac:dyDescent="0.25">
      <c r="C27" s="118" t="s">
        <v>19</v>
      </c>
      <c r="D27" s="31">
        <v>134001</v>
      </c>
      <c r="E27" s="32">
        <v>155867</v>
      </c>
      <c r="F27" s="33">
        <v>-14.028626970429917</v>
      </c>
      <c r="G27" s="31">
        <v>134001</v>
      </c>
      <c r="H27" s="32">
        <v>155867</v>
      </c>
      <c r="I27" s="33">
        <v>-14.028626970429917</v>
      </c>
      <c r="J27" s="34"/>
      <c r="M27" s="35"/>
    </row>
    <row r="28" spans="2:20" ht="14.4" x14ac:dyDescent="0.25">
      <c r="C28" s="118" t="s">
        <v>20</v>
      </c>
      <c r="D28" s="31">
        <v>989</v>
      </c>
      <c r="E28" s="32">
        <v>1484</v>
      </c>
      <c r="F28" s="33">
        <v>-33.355795148247978</v>
      </c>
      <c r="G28" s="31">
        <v>989</v>
      </c>
      <c r="H28" s="32">
        <v>1484</v>
      </c>
      <c r="I28" s="33">
        <v>-33.355795148247978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2306</v>
      </c>
      <c r="E29" s="32">
        <v>4238</v>
      </c>
      <c r="F29" s="33">
        <v>-45.587541293062763</v>
      </c>
      <c r="G29" s="31">
        <v>2306</v>
      </c>
      <c r="H29" s="32">
        <v>4238</v>
      </c>
      <c r="I29" s="33">
        <v>-45.587541293062763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3747</v>
      </c>
      <c r="E30" s="32">
        <v>4319</v>
      </c>
      <c r="F30" s="33">
        <v>-13.243806436675158</v>
      </c>
      <c r="G30" s="31">
        <v>3747</v>
      </c>
      <c r="H30" s="32">
        <v>4319</v>
      </c>
      <c r="I30" s="33">
        <v>-13.243806436675158</v>
      </c>
      <c r="J30" s="34"/>
      <c r="K30" s="36"/>
      <c r="M30" s="35"/>
    </row>
    <row r="31" spans="2:20" ht="14.4" x14ac:dyDescent="0.25">
      <c r="C31" s="118" t="s">
        <v>23</v>
      </c>
      <c r="D31" s="31">
        <v>35193</v>
      </c>
      <c r="E31" s="32">
        <v>44016</v>
      </c>
      <c r="F31" s="33">
        <v>-20.044983642311887</v>
      </c>
      <c r="G31" s="31">
        <v>35193</v>
      </c>
      <c r="H31" s="32">
        <v>44016</v>
      </c>
      <c r="I31" s="33">
        <v>-20.044983642311887</v>
      </c>
      <c r="J31" s="34"/>
      <c r="M31" s="35"/>
    </row>
    <row r="32" spans="2:20" ht="14.4" x14ac:dyDescent="0.25">
      <c r="B32" s="37"/>
      <c r="C32" s="118" t="s">
        <v>24</v>
      </c>
      <c r="D32" s="31">
        <v>32262</v>
      </c>
      <c r="E32" s="38">
        <v>39471</v>
      </c>
      <c r="F32" s="33">
        <v>-18.264041954852932</v>
      </c>
      <c r="G32" s="31">
        <v>32262</v>
      </c>
      <c r="H32" s="38">
        <v>39471</v>
      </c>
      <c r="I32" s="33">
        <v>-18.264041954852932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10029</v>
      </c>
      <c r="E33" s="32">
        <v>14423</v>
      </c>
      <c r="F33" s="33">
        <v>-30.465229147888788</v>
      </c>
      <c r="G33" s="31">
        <v>10029</v>
      </c>
      <c r="H33" s="32">
        <v>14423</v>
      </c>
      <c r="I33" s="33">
        <v>-30.465229147888788</v>
      </c>
      <c r="J33" s="34"/>
      <c r="K33" s="36"/>
      <c r="M33" s="39"/>
    </row>
    <row r="34" spans="2:20" ht="14.4" x14ac:dyDescent="0.25">
      <c r="C34" s="118" t="s">
        <v>26</v>
      </c>
      <c r="D34" s="31">
        <v>6004</v>
      </c>
      <c r="E34" s="38">
        <v>12489</v>
      </c>
      <c r="F34" s="33">
        <v>-51.92569461125791</v>
      </c>
      <c r="G34" s="31">
        <v>6004</v>
      </c>
      <c r="H34" s="38">
        <v>12489</v>
      </c>
      <c r="I34" s="33">
        <v>-51.92569461125791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93</v>
      </c>
      <c r="D35" s="31">
        <v>3325</v>
      </c>
      <c r="E35" s="32">
        <v>6733</v>
      </c>
      <c r="F35" s="33">
        <v>-50.616367146888464</v>
      </c>
      <c r="G35" s="31">
        <v>3325</v>
      </c>
      <c r="H35" s="32">
        <v>6733</v>
      </c>
      <c r="I35" s="33">
        <v>-50.616367146888464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4391</v>
      </c>
      <c r="E36" s="32">
        <v>6215</v>
      </c>
      <c r="F36" s="33">
        <v>-29.348350764279967</v>
      </c>
      <c r="G36" s="31">
        <v>4391</v>
      </c>
      <c r="H36" s="32">
        <v>6215</v>
      </c>
      <c r="I36" s="33">
        <v>-29.348350764279967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4" t="s">
        <v>28</v>
      </c>
      <c r="D37" s="31">
        <v>41966</v>
      </c>
      <c r="E37" s="38">
        <v>86442</v>
      </c>
      <c r="F37" s="33">
        <v>-51.45184054047801</v>
      </c>
      <c r="G37" s="31">
        <v>41966</v>
      </c>
      <c r="H37" s="32">
        <v>86442</v>
      </c>
      <c r="I37" s="33">
        <v>-51.45184054047801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20573</v>
      </c>
      <c r="E38" s="32">
        <v>16798</v>
      </c>
      <c r="F38" s="33">
        <v>22.472913442076436</v>
      </c>
      <c r="G38" s="31">
        <v>20573</v>
      </c>
      <c r="H38" s="32">
        <v>16798</v>
      </c>
      <c r="I38" s="33">
        <v>22.472913442076436</v>
      </c>
      <c r="J38" s="34"/>
      <c r="M38" s="35"/>
    </row>
    <row r="39" spans="2:20" s="37" customFormat="1" ht="14.4" x14ac:dyDescent="0.25">
      <c r="B39" s="3"/>
      <c r="C39" s="196" t="s">
        <v>102</v>
      </c>
      <c r="D39" s="197">
        <v>726491</v>
      </c>
      <c r="E39" s="198">
        <v>956447</v>
      </c>
      <c r="F39" s="199">
        <v>-24.042733157195329</v>
      </c>
      <c r="G39" s="197">
        <v>726491</v>
      </c>
      <c r="H39" s="198">
        <v>956447</v>
      </c>
      <c r="I39" s="199">
        <v>-24.042733157195329</v>
      </c>
      <c r="J39" s="34"/>
      <c r="K39" s="3"/>
      <c r="M39" s="39"/>
    </row>
    <row r="40" spans="2:20" ht="14.4" x14ac:dyDescent="0.25">
      <c r="C40" s="41" t="s">
        <v>105</v>
      </c>
      <c r="D40" s="42">
        <v>646063</v>
      </c>
      <c r="E40" s="43">
        <v>847095</v>
      </c>
      <c r="F40" s="44">
        <v>-23.731930893229215</v>
      </c>
      <c r="G40" s="42">
        <v>646063</v>
      </c>
      <c r="H40" s="43">
        <v>847095</v>
      </c>
      <c r="I40" s="44">
        <v>-23.731930893229215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94</v>
      </c>
      <c r="D41" s="42">
        <v>80428</v>
      </c>
      <c r="E41" s="43">
        <v>109352</v>
      </c>
      <c r="F41" s="44">
        <v>-26.450362133294313</v>
      </c>
      <c r="G41" s="42">
        <v>80428</v>
      </c>
      <c r="H41" s="43">
        <v>109352</v>
      </c>
      <c r="I41" s="44">
        <v>-26.450362133294313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85" t="s">
        <v>32</v>
      </c>
      <c r="D42" s="45">
        <v>664</v>
      </c>
      <c r="E42" s="46">
        <v>823</v>
      </c>
      <c r="F42" s="47">
        <v>-19.319562575941678</v>
      </c>
      <c r="G42" s="45">
        <v>664</v>
      </c>
      <c r="H42" s="46">
        <v>823</v>
      </c>
      <c r="I42" s="47">
        <v>-19.319562575941678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85" t="s">
        <v>33</v>
      </c>
      <c r="D43" s="45">
        <v>10301</v>
      </c>
      <c r="E43" s="46">
        <v>9561</v>
      </c>
      <c r="F43" s="47">
        <v>7.7397761740403723</v>
      </c>
      <c r="G43" s="45">
        <v>10301</v>
      </c>
      <c r="H43" s="46">
        <v>9561</v>
      </c>
      <c r="I43" s="47">
        <v>7.7397761740403723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85" t="s">
        <v>34</v>
      </c>
      <c r="D44" s="45">
        <v>15130</v>
      </c>
      <c r="E44" s="46">
        <v>18788</v>
      </c>
      <c r="F44" s="47">
        <v>-19.469874387907176</v>
      </c>
      <c r="G44" s="45">
        <v>15130</v>
      </c>
      <c r="H44" s="46">
        <v>18788</v>
      </c>
      <c r="I44" s="182">
        <v>-19.469874387907176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26095</v>
      </c>
      <c r="E45" s="43">
        <v>29172</v>
      </c>
      <c r="F45" s="44">
        <v>-10.547785547785548</v>
      </c>
      <c r="G45" s="42">
        <v>26095</v>
      </c>
      <c r="H45" s="43">
        <v>29172</v>
      </c>
      <c r="I45" s="44">
        <v>-10.547785547785548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90249</v>
      </c>
      <c r="E46" s="32">
        <v>149279</v>
      </c>
      <c r="F46" s="33">
        <v>-39.543405301482458</v>
      </c>
      <c r="G46" s="31">
        <v>90249</v>
      </c>
      <c r="H46" s="32">
        <v>149279</v>
      </c>
      <c r="I46" s="33">
        <v>-39.543405301482458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103</v>
      </c>
      <c r="D47" s="42">
        <v>842835</v>
      </c>
      <c r="E47" s="43">
        <v>1134898</v>
      </c>
      <c r="F47" s="44">
        <v>-25.73473563262954</v>
      </c>
      <c r="G47" s="42">
        <v>842835</v>
      </c>
      <c r="H47" s="43">
        <v>1134898</v>
      </c>
      <c r="I47" s="44">
        <v>-25.73473563262954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104</v>
      </c>
      <c r="D48" s="49">
        <v>762407</v>
      </c>
      <c r="E48" s="50">
        <v>1025546</v>
      </c>
      <c r="F48" s="51">
        <v>-25.658429753516664</v>
      </c>
      <c r="G48" s="49">
        <v>762407</v>
      </c>
      <c r="H48" s="50">
        <v>1025546</v>
      </c>
      <c r="I48" s="51">
        <v>-25.658429753516664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96</v>
      </c>
      <c r="H50" s="53"/>
      <c r="I50" s="53"/>
      <c r="J50" s="55"/>
    </row>
    <row r="51" spans="1:11" ht="15" customHeight="1" x14ac:dyDescent="0.25">
      <c r="C51" s="57" t="s">
        <v>95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55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8"/>
      <c r="E65" s="208"/>
      <c r="F65" s="208"/>
      <c r="G65" s="208"/>
      <c r="H65" s="208"/>
      <c r="I65" s="208"/>
      <c r="J65" s="70"/>
    </row>
    <row r="66" spans="1:16" s="175" customFormat="1" ht="15" customHeight="1" x14ac:dyDescent="0.25">
      <c r="A66" s="174" t="s">
        <v>41</v>
      </c>
      <c r="C66" s="201" t="s">
        <v>111</v>
      </c>
      <c r="D66" s="201"/>
      <c r="E66" s="201"/>
      <c r="F66" s="201"/>
      <c r="G66" s="201"/>
      <c r="H66" s="201"/>
      <c r="I66" s="201"/>
    </row>
    <row r="67" spans="1:16" s="175" customFormat="1" ht="15" customHeight="1" x14ac:dyDescent="0.25">
      <c r="A67" s="174"/>
      <c r="C67" s="202" t="s">
        <v>43</v>
      </c>
      <c r="D67" s="202"/>
      <c r="E67" s="202"/>
      <c r="F67" s="202"/>
      <c r="G67" s="202"/>
      <c r="H67" s="202"/>
      <c r="I67" s="202"/>
    </row>
    <row r="68" spans="1:16" s="175" customFormat="1" ht="15" customHeight="1" x14ac:dyDescent="0.25">
      <c r="A68" s="174" t="s">
        <v>42</v>
      </c>
      <c r="B68" s="174"/>
      <c r="I68" s="176" t="s">
        <v>97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F29" sqref="F29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</row>
    <row r="2" spans="1:12" ht="30" customHeight="1" x14ac:dyDescent="0.25">
      <c r="A2" s="1"/>
      <c r="B2" s="200" t="s">
        <v>2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4" t="s">
        <v>45</v>
      </c>
      <c r="C4" s="215"/>
      <c r="D4" s="215"/>
      <c r="E4" s="215"/>
      <c r="F4" s="215"/>
      <c r="G4" s="215"/>
      <c r="H4" s="215"/>
      <c r="I4" s="215"/>
      <c r="J4" s="215"/>
      <c r="K4" s="215"/>
    </row>
    <row r="5" spans="1:12" ht="20.100000000000001" customHeight="1" x14ac:dyDescent="0.35">
      <c r="A5" s="1"/>
      <c r="B5" s="216" t="s">
        <v>31</v>
      </c>
      <c r="C5" s="216"/>
      <c r="D5" s="216"/>
      <c r="E5" s="216"/>
      <c r="F5" s="216"/>
      <c r="G5" s="216"/>
      <c r="H5" s="216"/>
      <c r="I5" s="216"/>
      <c r="J5" s="216"/>
      <c r="K5" s="216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44244</v>
      </c>
    </row>
    <row r="9" spans="1:12" s="21" customFormat="1" ht="14.4" x14ac:dyDescent="0.25">
      <c r="A9" s="92"/>
      <c r="B9" s="217" t="str">
        <f>'By Market'!D11</f>
        <v>January</v>
      </c>
      <c r="C9" s="218"/>
      <c r="D9" s="218"/>
      <c r="E9" s="218"/>
      <c r="F9" s="219"/>
      <c r="G9" s="220" t="str">
        <f>'By Market'!G11</f>
        <v>Jan-Jan</v>
      </c>
      <c r="H9" s="221"/>
      <c r="I9" s="221"/>
      <c r="J9" s="221"/>
      <c r="K9" s="222"/>
      <c r="L9" s="93"/>
    </row>
    <row r="10" spans="1:12" s="21" customFormat="1" ht="16.2" x14ac:dyDescent="0.25">
      <c r="A10" s="92"/>
      <c r="B10" s="210" t="s">
        <v>46</v>
      </c>
      <c r="C10" s="211"/>
      <c r="D10" s="212" t="s">
        <v>47</v>
      </c>
      <c r="E10" s="213"/>
      <c r="F10" s="96" t="s">
        <v>4</v>
      </c>
      <c r="G10" s="210" t="s">
        <v>46</v>
      </c>
      <c r="H10" s="211"/>
      <c r="I10" s="212" t="s">
        <v>47</v>
      </c>
      <c r="J10" s="213"/>
      <c r="K10" s="96" t="s">
        <v>4</v>
      </c>
      <c r="L10" s="93"/>
    </row>
    <row r="11" spans="1:12" s="21" customFormat="1" ht="15" thickBot="1" x14ac:dyDescent="0.3">
      <c r="A11" s="97"/>
      <c r="B11" s="165" t="s">
        <v>115</v>
      </c>
      <c r="C11" s="166" t="s">
        <v>107</v>
      </c>
      <c r="D11" s="28">
        <f>'By Market'!D12</f>
        <v>2021</v>
      </c>
      <c r="E11" s="28">
        <f>'By Market'!E12</f>
        <v>2020</v>
      </c>
      <c r="F11" s="29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29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25.724888539568969</v>
      </c>
      <c r="C12" s="100">
        <v>26.696826902065666</v>
      </c>
      <c r="D12" s="101">
        <v>186889</v>
      </c>
      <c r="E12" s="101">
        <v>255341</v>
      </c>
      <c r="F12" s="102">
        <v>-26.808072342475359</v>
      </c>
      <c r="G12" s="99">
        <v>25.724888539568969</v>
      </c>
      <c r="H12" s="100">
        <v>26.696826902065666</v>
      </c>
      <c r="I12" s="101">
        <v>186889</v>
      </c>
      <c r="J12" s="101">
        <v>255341</v>
      </c>
      <c r="K12" s="102">
        <v>-26.808072342475359</v>
      </c>
      <c r="L12" s="93"/>
    </row>
    <row r="13" spans="1:12" s="21" customFormat="1" ht="14.4" x14ac:dyDescent="0.25">
      <c r="A13" s="103" t="s">
        <v>49</v>
      </c>
      <c r="B13" s="104">
        <v>11.291949934686047</v>
      </c>
      <c r="C13" s="105">
        <v>12.264349200739822</v>
      </c>
      <c r="D13" s="32">
        <v>82035</v>
      </c>
      <c r="E13" s="32">
        <v>117302</v>
      </c>
      <c r="F13" s="33">
        <v>-30.065131029308962</v>
      </c>
      <c r="G13" s="104">
        <v>11.291949934686047</v>
      </c>
      <c r="H13" s="105">
        <v>12.264349200739822</v>
      </c>
      <c r="I13" s="32">
        <v>82035</v>
      </c>
      <c r="J13" s="32">
        <v>117302</v>
      </c>
      <c r="K13" s="33">
        <v>-30.065131029308962</v>
      </c>
      <c r="L13" s="93"/>
    </row>
    <row r="14" spans="1:12" s="21" customFormat="1" ht="14.4" x14ac:dyDescent="0.25">
      <c r="A14" s="103" t="s">
        <v>50</v>
      </c>
      <c r="B14" s="104">
        <v>5.9202385163752886</v>
      </c>
      <c r="C14" s="105">
        <v>5.5549340423463089</v>
      </c>
      <c r="D14" s="32">
        <v>43010</v>
      </c>
      <c r="E14" s="32">
        <v>53130</v>
      </c>
      <c r="F14" s="33">
        <v>-19.047619047619047</v>
      </c>
      <c r="G14" s="104">
        <v>5.9202385163752886</v>
      </c>
      <c r="H14" s="105">
        <v>5.5549340423463089</v>
      </c>
      <c r="I14" s="32">
        <v>43010</v>
      </c>
      <c r="J14" s="32">
        <v>53130</v>
      </c>
      <c r="K14" s="33">
        <v>-19.047619047619047</v>
      </c>
      <c r="L14" s="93"/>
    </row>
    <row r="15" spans="1:12" s="21" customFormat="1" ht="14.4" x14ac:dyDescent="0.25">
      <c r="A15" s="103" t="s">
        <v>51</v>
      </c>
      <c r="B15" s="104">
        <v>4.3787190756664565</v>
      </c>
      <c r="C15" s="105">
        <v>4.8759628081848758</v>
      </c>
      <c r="D15" s="32">
        <v>31811</v>
      </c>
      <c r="E15" s="32">
        <v>46636</v>
      </c>
      <c r="F15" s="33">
        <v>-31.788746890813961</v>
      </c>
      <c r="G15" s="104">
        <v>4.3787190756664565</v>
      </c>
      <c r="H15" s="105">
        <v>4.8759628081848758</v>
      </c>
      <c r="I15" s="32">
        <v>31811</v>
      </c>
      <c r="J15" s="32">
        <v>46636</v>
      </c>
      <c r="K15" s="33">
        <v>-31.788746890813961</v>
      </c>
      <c r="L15" s="93"/>
    </row>
    <row r="16" spans="1:12" s="21" customFormat="1" ht="14.4" x14ac:dyDescent="0.25">
      <c r="A16" s="103" t="s">
        <v>52</v>
      </c>
      <c r="B16" s="104">
        <v>3.5109863714760401</v>
      </c>
      <c r="C16" s="105">
        <v>3.4905227367538401</v>
      </c>
      <c r="D16" s="32">
        <v>25507</v>
      </c>
      <c r="E16" s="32">
        <v>33385</v>
      </c>
      <c r="F16" s="33">
        <v>-23.597423992811141</v>
      </c>
      <c r="G16" s="104">
        <v>3.5109863714760401</v>
      </c>
      <c r="H16" s="105">
        <v>3.4905227367538401</v>
      </c>
      <c r="I16" s="32">
        <v>25507</v>
      </c>
      <c r="J16" s="32">
        <v>33385</v>
      </c>
      <c r="K16" s="33">
        <v>-23.597423992811141</v>
      </c>
      <c r="L16" s="106"/>
    </row>
    <row r="17" spans="1:12" s="21" customFormat="1" ht="14.4" x14ac:dyDescent="0.25">
      <c r="A17" s="103" t="s">
        <v>53</v>
      </c>
      <c r="B17" s="104">
        <v>0.58624263755504191</v>
      </c>
      <c r="C17" s="105">
        <v>0.47655541812562541</v>
      </c>
      <c r="D17" s="32">
        <v>4259</v>
      </c>
      <c r="E17" s="32">
        <v>4558</v>
      </c>
      <c r="F17" s="107">
        <v>-6.5598946906537963</v>
      </c>
      <c r="G17" s="104">
        <v>0.58624263755504191</v>
      </c>
      <c r="H17" s="105">
        <v>0.47655541812562541</v>
      </c>
      <c r="I17" s="32">
        <v>4259</v>
      </c>
      <c r="J17" s="32">
        <v>4558</v>
      </c>
      <c r="K17" s="107">
        <v>-6.5598946906537963</v>
      </c>
      <c r="L17" s="106"/>
    </row>
    <row r="18" spans="1:12" s="21" customFormat="1" ht="16.2" x14ac:dyDescent="0.25">
      <c r="A18" s="108" t="s">
        <v>54</v>
      </c>
      <c r="B18" s="109">
        <v>3.6752003810095371E-2</v>
      </c>
      <c r="C18" s="110">
        <v>3.4502695915194462E-2</v>
      </c>
      <c r="D18" s="111">
        <v>267</v>
      </c>
      <c r="E18" s="111">
        <v>330</v>
      </c>
      <c r="F18" s="112">
        <v>-19.090909090909093</v>
      </c>
      <c r="G18" s="109">
        <v>3.6752003810095371E-2</v>
      </c>
      <c r="H18" s="110">
        <v>3.4502695915194462E-2</v>
      </c>
      <c r="I18" s="111">
        <v>267</v>
      </c>
      <c r="J18" s="111">
        <v>330</v>
      </c>
      <c r="K18" s="112">
        <v>-19.090909090909093</v>
      </c>
      <c r="L18" s="93"/>
    </row>
    <row r="19" spans="1:12" s="21" customFormat="1" ht="14.4" x14ac:dyDescent="0.25">
      <c r="A19" s="113" t="s">
        <v>112</v>
      </c>
      <c r="B19" s="114">
        <v>22.65334972257131</v>
      </c>
      <c r="C19" s="115">
        <v>23.288604774158753</v>
      </c>
      <c r="D19" s="116">
        <v>164575</v>
      </c>
      <c r="E19" s="116">
        <v>222810</v>
      </c>
      <c r="F19" s="117">
        <v>-26.136618643687449</v>
      </c>
      <c r="G19" s="114">
        <v>22.65334972257131</v>
      </c>
      <c r="H19" s="115">
        <v>23.288604774158753</v>
      </c>
      <c r="I19" s="116">
        <v>164575</v>
      </c>
      <c r="J19" s="116">
        <v>222810</v>
      </c>
      <c r="K19" s="117">
        <v>-26.136618643687449</v>
      </c>
      <c r="L19" s="93"/>
    </row>
    <row r="20" spans="1:12" s="21" customFormat="1" ht="14.4" x14ac:dyDescent="0.25">
      <c r="A20" s="118" t="s">
        <v>55</v>
      </c>
      <c r="B20" s="104">
        <v>7.7964963186155964</v>
      </c>
      <c r="C20" s="105">
        <v>7.1755576785187944</v>
      </c>
      <c r="D20" s="32">
        <v>56641</v>
      </c>
      <c r="E20" s="32">
        <v>68651</v>
      </c>
      <c r="F20" s="33">
        <v>-17.494282676144557</v>
      </c>
      <c r="G20" s="119">
        <v>7.7964963186155964</v>
      </c>
      <c r="H20" s="105">
        <v>7.1755576785187944</v>
      </c>
      <c r="I20" s="32">
        <v>56641</v>
      </c>
      <c r="J20" s="32">
        <v>68651</v>
      </c>
      <c r="K20" s="33">
        <v>-17.494282676144557</v>
      </c>
      <c r="L20" s="93"/>
    </row>
    <row r="21" spans="1:12" s="21" customFormat="1" ht="14.4" x14ac:dyDescent="0.25">
      <c r="A21" s="103" t="s">
        <v>68</v>
      </c>
      <c r="B21" s="104">
        <v>4.4910274427971091</v>
      </c>
      <c r="C21" s="105">
        <v>4.6455963726594849</v>
      </c>
      <c r="D21" s="32">
        <v>32627</v>
      </c>
      <c r="E21" s="32">
        <v>44446</v>
      </c>
      <c r="F21" s="33">
        <v>-26.591819286324981</v>
      </c>
      <c r="G21" s="119">
        <v>4.4910274427971091</v>
      </c>
      <c r="H21" s="105">
        <v>4.6455963726594849</v>
      </c>
      <c r="I21" s="32">
        <v>32627</v>
      </c>
      <c r="J21" s="32">
        <v>44446</v>
      </c>
      <c r="K21" s="33">
        <v>-26.591819286324981</v>
      </c>
      <c r="L21" s="106"/>
    </row>
    <row r="22" spans="1:12" s="21" customFormat="1" ht="14.4" x14ac:dyDescent="0.25">
      <c r="A22" s="103" t="s">
        <v>57</v>
      </c>
      <c r="B22" s="104">
        <v>4.1347955176443545</v>
      </c>
      <c r="C22" s="105">
        <v>4.6344124908281712</v>
      </c>
      <c r="D22" s="32">
        <v>30039</v>
      </c>
      <c r="E22" s="32">
        <v>44339</v>
      </c>
      <c r="F22" s="33">
        <v>-32.251516723426327</v>
      </c>
      <c r="G22" s="119">
        <v>4.1347955176443545</v>
      </c>
      <c r="H22" s="105">
        <v>4.6344124908281712</v>
      </c>
      <c r="I22" s="32">
        <v>30039</v>
      </c>
      <c r="J22" s="32">
        <v>44339</v>
      </c>
      <c r="K22" s="33">
        <v>-32.251516723426327</v>
      </c>
      <c r="L22" s="93"/>
    </row>
    <row r="23" spans="1:12" s="21" customFormat="1" ht="14.4" x14ac:dyDescent="0.25">
      <c r="A23" s="118" t="s">
        <v>56</v>
      </c>
      <c r="B23" s="104">
        <v>3.8374767547657034</v>
      </c>
      <c r="C23" s="105">
        <v>4.3090346951190197</v>
      </c>
      <c r="D23" s="32">
        <v>27879</v>
      </c>
      <c r="E23" s="32">
        <v>41226</v>
      </c>
      <c r="F23" s="33">
        <v>-32.37520011643138</v>
      </c>
      <c r="G23" s="104">
        <v>3.8374767547657034</v>
      </c>
      <c r="H23" s="105">
        <v>4.3090346951190197</v>
      </c>
      <c r="I23" s="32">
        <v>27879</v>
      </c>
      <c r="J23" s="32">
        <v>41226</v>
      </c>
      <c r="K23" s="33">
        <v>-32.37520011643138</v>
      </c>
      <c r="L23" s="93"/>
    </row>
    <row r="24" spans="1:12" s="21" customFormat="1" ht="14.4" x14ac:dyDescent="0.25">
      <c r="A24" s="103" t="s">
        <v>69</v>
      </c>
      <c r="B24" s="104">
        <v>1.2260269541482163</v>
      </c>
      <c r="C24" s="105">
        <v>1.0479401798200962</v>
      </c>
      <c r="D24" s="32">
        <v>8907</v>
      </c>
      <c r="E24" s="32">
        <v>10026</v>
      </c>
      <c r="F24" s="33">
        <v>-11.16098144823459</v>
      </c>
      <c r="G24" s="104">
        <v>1.2260269541482163</v>
      </c>
      <c r="H24" s="105">
        <v>1.0479401798200962</v>
      </c>
      <c r="I24" s="32">
        <v>8907</v>
      </c>
      <c r="J24" s="32">
        <v>10026</v>
      </c>
      <c r="K24" s="33">
        <v>-11.16098144823459</v>
      </c>
      <c r="L24" s="93"/>
    </row>
    <row r="25" spans="1:12" s="21" customFormat="1" ht="14.4" x14ac:dyDescent="0.25">
      <c r="A25" s="103" t="s">
        <v>70</v>
      </c>
      <c r="B25" s="104">
        <v>0.55761032797287791</v>
      </c>
      <c r="C25" s="105">
        <v>0.6538912592214764</v>
      </c>
      <c r="D25" s="32">
        <v>4051</v>
      </c>
      <c r="E25" s="32">
        <v>6256</v>
      </c>
      <c r="F25" s="33">
        <v>-35.246163682864449</v>
      </c>
      <c r="G25" s="104">
        <v>0.55761032797287791</v>
      </c>
      <c r="H25" s="105">
        <v>0.6538912592214764</v>
      </c>
      <c r="I25" s="32">
        <v>4051</v>
      </c>
      <c r="J25" s="32">
        <v>6256</v>
      </c>
      <c r="K25" s="33">
        <v>-35.246163682864449</v>
      </c>
      <c r="L25" s="93"/>
    </row>
    <row r="26" spans="1:12" s="21" customFormat="1" ht="14.4" x14ac:dyDescent="0.25">
      <c r="A26" s="103" t="s">
        <v>58</v>
      </c>
      <c r="B26" s="104">
        <v>0.35031307941026268</v>
      </c>
      <c r="C26" s="105">
        <v>0.47850290676405349</v>
      </c>
      <c r="D26" s="32">
        <v>2545</v>
      </c>
      <c r="E26" s="32">
        <v>4578</v>
      </c>
      <c r="F26" s="33">
        <v>-44.408038444735695</v>
      </c>
      <c r="G26" s="104">
        <v>0.35031307941026268</v>
      </c>
      <c r="H26" s="105">
        <v>0.47850290676405349</v>
      </c>
      <c r="I26" s="32">
        <v>2545</v>
      </c>
      <c r="J26" s="32">
        <v>4578</v>
      </c>
      <c r="K26" s="33">
        <v>-44.408038444735695</v>
      </c>
      <c r="L26" s="93"/>
    </row>
    <row r="27" spans="1:12" s="21" customFormat="1" ht="14.4" x14ac:dyDescent="0.25">
      <c r="A27" s="103" t="s">
        <v>71</v>
      </c>
      <c r="B27" s="104">
        <v>0.22381495761142917</v>
      </c>
      <c r="C27" s="181">
        <v>0.31743410394111632</v>
      </c>
      <c r="D27" s="32">
        <v>1626</v>
      </c>
      <c r="E27" s="32">
        <v>3037</v>
      </c>
      <c r="F27" s="126">
        <v>-46.460322686862035</v>
      </c>
      <c r="G27" s="104">
        <v>0.22381495761142917</v>
      </c>
      <c r="H27" s="181">
        <v>0.31743410394111632</v>
      </c>
      <c r="I27" s="32">
        <v>1626</v>
      </c>
      <c r="J27" s="38">
        <v>3037</v>
      </c>
      <c r="K27" s="126">
        <v>-46.460322686862035</v>
      </c>
      <c r="L27" s="93"/>
    </row>
    <row r="28" spans="1:12" s="21" customFormat="1" ht="16.2" x14ac:dyDescent="0.25">
      <c r="A28" s="103" t="s">
        <v>72</v>
      </c>
      <c r="B28" s="119">
        <v>3.5788369605763579E-2</v>
      </c>
      <c r="C28" s="105">
        <v>2.6235087286539411E-2</v>
      </c>
      <c r="D28" s="32">
        <v>260</v>
      </c>
      <c r="E28" s="32">
        <v>251</v>
      </c>
      <c r="F28" s="126">
        <v>3.5856573705179287</v>
      </c>
      <c r="G28" s="119">
        <v>3.5788369605763579E-2</v>
      </c>
      <c r="H28" s="105">
        <v>2.6235087286539411E-2</v>
      </c>
      <c r="I28" s="32">
        <v>260</v>
      </c>
      <c r="J28" s="32">
        <v>251</v>
      </c>
      <c r="K28" s="126">
        <v>3.5856573705179287</v>
      </c>
      <c r="L28" s="93"/>
    </row>
    <row r="29" spans="1:12" s="21" customFormat="1" ht="14.4" x14ac:dyDescent="0.25">
      <c r="A29" s="121" t="s">
        <v>59</v>
      </c>
      <c r="B29" s="122">
        <v>10.204090060055638</v>
      </c>
      <c r="C29" s="123">
        <v>9.8791304584137283</v>
      </c>
      <c r="D29" s="124">
        <v>74132</v>
      </c>
      <c r="E29" s="124">
        <v>94517</v>
      </c>
      <c r="F29" s="125">
        <v>-21.567548694943767</v>
      </c>
      <c r="G29" s="127">
        <v>10.204090060055638</v>
      </c>
      <c r="H29" s="123">
        <v>9.8791304584137283</v>
      </c>
      <c r="I29" s="124">
        <v>74132</v>
      </c>
      <c r="J29" s="124">
        <v>94517</v>
      </c>
      <c r="K29" s="125">
        <v>-21.567548694943767</v>
      </c>
      <c r="L29" s="93"/>
    </row>
    <row r="30" spans="1:12" s="21" customFormat="1" ht="14.4" x14ac:dyDescent="0.25">
      <c r="A30" s="103" t="s">
        <v>60</v>
      </c>
      <c r="B30" s="104">
        <v>6.3911145737123407</v>
      </c>
      <c r="C30" s="105">
        <v>6.6191856879759685</v>
      </c>
      <c r="D30" s="32">
        <v>46431</v>
      </c>
      <c r="E30" s="32">
        <v>63328</v>
      </c>
      <c r="F30" s="33">
        <v>-26.681720565942395</v>
      </c>
      <c r="G30" s="119">
        <v>6.3911145737123407</v>
      </c>
      <c r="H30" s="105">
        <v>6.6191856879759685</v>
      </c>
      <c r="I30" s="32">
        <v>46431</v>
      </c>
      <c r="J30" s="32">
        <v>63328</v>
      </c>
      <c r="K30" s="33">
        <v>-26.681720565942395</v>
      </c>
      <c r="L30" s="93"/>
    </row>
    <row r="31" spans="1:12" s="21" customFormat="1" ht="14.4" x14ac:dyDescent="0.25">
      <c r="A31" s="103" t="s">
        <v>61</v>
      </c>
      <c r="B31" s="119">
        <v>3.7946683588141941</v>
      </c>
      <c r="C31" s="105">
        <v>3.23569560609323</v>
      </c>
      <c r="D31" s="32">
        <v>27568</v>
      </c>
      <c r="E31" s="32">
        <v>30957</v>
      </c>
      <c r="F31" s="178">
        <v>-10.947443227702943</v>
      </c>
      <c r="G31" s="119">
        <v>3.7946683588141941</v>
      </c>
      <c r="H31" s="105">
        <v>3.23569560609323</v>
      </c>
      <c r="I31" s="179">
        <v>27568</v>
      </c>
      <c r="J31" s="32">
        <v>30957</v>
      </c>
      <c r="K31" s="178">
        <v>-10.947443227702943</v>
      </c>
      <c r="L31" s="106"/>
    </row>
    <row r="32" spans="1:12" s="21" customFormat="1" ht="14.4" x14ac:dyDescent="0.25">
      <c r="A32" s="103" t="s">
        <v>62</v>
      </c>
      <c r="B32" s="104">
        <v>9.7729778538815926E-3</v>
      </c>
      <c r="C32" s="105">
        <v>4.8080239648637972E-3</v>
      </c>
      <c r="D32" s="32">
        <v>71</v>
      </c>
      <c r="E32" s="32">
        <v>46</v>
      </c>
      <c r="F32" s="33">
        <v>54.347826086956516</v>
      </c>
      <c r="G32" s="104">
        <v>9.7729778538815926E-3</v>
      </c>
      <c r="H32" s="105">
        <v>4.8080239648637972E-3</v>
      </c>
      <c r="I32" s="32">
        <v>71</v>
      </c>
      <c r="J32" s="32">
        <v>46</v>
      </c>
      <c r="K32" s="33">
        <v>54.347826086956516</v>
      </c>
      <c r="L32" s="106"/>
    </row>
    <row r="33" spans="1:12" s="21" customFormat="1" ht="14.4" x14ac:dyDescent="0.25">
      <c r="A33" s="103" t="s">
        <v>63</v>
      </c>
      <c r="B33" s="104">
        <v>8.5341496752205457E-3</v>
      </c>
      <c r="C33" s="105">
        <v>1.9441140379666658E-2</v>
      </c>
      <c r="D33" s="32">
        <v>62</v>
      </c>
      <c r="E33" s="32">
        <v>186</v>
      </c>
      <c r="F33" s="33">
        <v>-66.666666666666657</v>
      </c>
      <c r="G33" s="104">
        <v>8.5341496752205457E-3</v>
      </c>
      <c r="H33" s="105">
        <v>1.9441140379666658E-2</v>
      </c>
      <c r="I33" s="32">
        <v>62</v>
      </c>
      <c r="J33" s="32">
        <v>186</v>
      </c>
      <c r="K33" s="33">
        <v>-66.666666666666657</v>
      </c>
      <c r="L33" s="93"/>
    </row>
    <row r="34" spans="1:12" s="129" customFormat="1" ht="14.4" x14ac:dyDescent="0.25">
      <c r="A34" s="121" t="s">
        <v>76</v>
      </c>
      <c r="B34" s="122">
        <v>7.2457683694130566</v>
      </c>
      <c r="C34" s="123">
        <v>6.4112909126256614</v>
      </c>
      <c r="D34" s="124">
        <v>52640</v>
      </c>
      <c r="E34" s="124">
        <v>61339</v>
      </c>
      <c r="F34" s="125">
        <v>-14.181841895042306</v>
      </c>
      <c r="G34" s="127">
        <v>7.2457683694130566</v>
      </c>
      <c r="H34" s="123">
        <v>6.4112909126256614</v>
      </c>
      <c r="I34" s="124">
        <v>52640</v>
      </c>
      <c r="J34" s="124">
        <v>61339</v>
      </c>
      <c r="K34" s="125">
        <v>-14.181841895042306</v>
      </c>
      <c r="L34" s="128"/>
    </row>
    <row r="35" spans="1:12" s="21" customFormat="1" ht="14.4" x14ac:dyDescent="0.25">
      <c r="A35" s="103" t="s">
        <v>77</v>
      </c>
      <c r="B35" s="104">
        <v>6.1021923129335045</v>
      </c>
      <c r="C35" s="105">
        <v>5.3599014982220767</v>
      </c>
      <c r="D35" s="32">
        <v>44332</v>
      </c>
      <c r="E35" s="32">
        <v>51280</v>
      </c>
      <c r="F35" s="107">
        <v>-13.549141965678627</v>
      </c>
      <c r="G35" s="104">
        <v>6.1021923129335045</v>
      </c>
      <c r="H35" s="105">
        <v>5.3599014982220767</v>
      </c>
      <c r="I35" s="32">
        <v>44332</v>
      </c>
      <c r="J35" s="32">
        <v>51280</v>
      </c>
      <c r="K35" s="107">
        <v>-13.549141965678627</v>
      </c>
      <c r="L35" s="106"/>
    </row>
    <row r="36" spans="1:12" s="21" customFormat="1" ht="14.4" x14ac:dyDescent="0.25">
      <c r="A36" s="103" t="s">
        <v>78</v>
      </c>
      <c r="B36" s="104">
        <v>1.1435760564795532</v>
      </c>
      <c r="C36" s="105">
        <v>1.0513894144035856</v>
      </c>
      <c r="D36" s="32">
        <v>8308</v>
      </c>
      <c r="E36" s="32">
        <v>10059</v>
      </c>
      <c r="F36" s="33">
        <v>-17.40729694800676</v>
      </c>
      <c r="G36" s="119">
        <v>1.1435760564795532</v>
      </c>
      <c r="H36" s="105">
        <v>1.0513894144035856</v>
      </c>
      <c r="I36" s="32">
        <v>8308</v>
      </c>
      <c r="J36" s="32">
        <v>10059</v>
      </c>
      <c r="K36" s="33">
        <v>-17.40729694800676</v>
      </c>
      <c r="L36" s="93"/>
    </row>
    <row r="37" spans="1:12" s="21" customFormat="1" ht="14.4" x14ac:dyDescent="0.25">
      <c r="A37" s="189" t="s">
        <v>64</v>
      </c>
      <c r="B37" s="122">
        <v>7.0808860674117096</v>
      </c>
      <c r="C37" s="123">
        <v>7.0250625492055487</v>
      </c>
      <c r="D37" s="124">
        <v>51442</v>
      </c>
      <c r="E37" s="124">
        <v>67191</v>
      </c>
      <c r="F37" s="125">
        <v>-23.439151076781116</v>
      </c>
      <c r="G37" s="122">
        <v>7.0808860674117096</v>
      </c>
      <c r="H37" s="123">
        <v>7.0250625492055487</v>
      </c>
      <c r="I37" s="124">
        <v>51442</v>
      </c>
      <c r="J37" s="124">
        <v>67191</v>
      </c>
      <c r="K37" s="125">
        <v>-23.439151076781116</v>
      </c>
      <c r="L37" s="93"/>
    </row>
    <row r="38" spans="1:12" s="21" customFormat="1" ht="14.4" x14ac:dyDescent="0.25">
      <c r="A38" s="103" t="s">
        <v>66</v>
      </c>
      <c r="B38" s="104">
        <v>3.7057582268741109</v>
      </c>
      <c r="C38" s="105">
        <v>3.2173241172798912</v>
      </c>
      <c r="D38" s="32">
        <v>26922</v>
      </c>
      <c r="E38" s="32">
        <v>30772</v>
      </c>
      <c r="F38" s="33">
        <v>-12.51137397634213</v>
      </c>
      <c r="G38" s="104">
        <v>3.7057582268741109</v>
      </c>
      <c r="H38" s="105">
        <v>3.2173241172798912</v>
      </c>
      <c r="I38" s="32">
        <v>26922</v>
      </c>
      <c r="J38" s="32">
        <v>30772</v>
      </c>
      <c r="K38" s="33">
        <v>-12.51137397634213</v>
      </c>
      <c r="L38" s="93"/>
    </row>
    <row r="39" spans="1:12" s="21" customFormat="1" ht="14.4" x14ac:dyDescent="0.25">
      <c r="A39" s="103" t="s">
        <v>65</v>
      </c>
      <c r="B39" s="104">
        <v>3.3751278405375977</v>
      </c>
      <c r="C39" s="105">
        <v>3.8077384319256584</v>
      </c>
      <c r="D39" s="32">
        <v>24520</v>
      </c>
      <c r="E39" s="32">
        <v>36419</v>
      </c>
      <c r="F39" s="33">
        <v>-32.672506109448364</v>
      </c>
      <c r="G39" s="104">
        <v>3.3751278405375977</v>
      </c>
      <c r="H39" s="105">
        <v>3.8077384319256584</v>
      </c>
      <c r="I39" s="32">
        <v>24520</v>
      </c>
      <c r="J39" s="32">
        <v>36419</v>
      </c>
      <c r="K39" s="33">
        <v>-32.672506109448364</v>
      </c>
      <c r="L39" s="93"/>
    </row>
    <row r="40" spans="1:12" s="21" customFormat="1" ht="14.4" x14ac:dyDescent="0.25">
      <c r="A40" s="121" t="s">
        <v>79</v>
      </c>
      <c r="B40" s="122">
        <v>6.9108718184483537</v>
      </c>
      <c r="C40" s="123">
        <v>6.3472187671808467</v>
      </c>
      <c r="D40" s="124">
        <v>50207</v>
      </c>
      <c r="E40" s="124">
        <v>60726</v>
      </c>
      <c r="F40" s="125">
        <v>-17.322069624213682</v>
      </c>
      <c r="G40" s="122">
        <v>6.9108718184483537</v>
      </c>
      <c r="H40" s="123">
        <v>6.3472187671808467</v>
      </c>
      <c r="I40" s="124">
        <v>50207</v>
      </c>
      <c r="J40" s="124">
        <v>60726</v>
      </c>
      <c r="K40" s="125">
        <v>-17.322069624213682</v>
      </c>
      <c r="L40" s="93"/>
    </row>
    <row r="41" spans="1:12" s="21" customFormat="1" ht="14.4" x14ac:dyDescent="0.25">
      <c r="A41" s="103" t="s">
        <v>80</v>
      </c>
      <c r="B41" s="104">
        <v>6.5717081926460406</v>
      </c>
      <c r="C41" s="105">
        <v>5.9843174800937353</v>
      </c>
      <c r="D41" s="32">
        <v>47743</v>
      </c>
      <c r="E41" s="32">
        <v>57254</v>
      </c>
      <c r="F41" s="33">
        <v>-16.611939777133475</v>
      </c>
      <c r="G41" s="104">
        <v>6.5717081926460406</v>
      </c>
      <c r="H41" s="105">
        <v>5.9843174800937353</v>
      </c>
      <c r="I41" s="32">
        <v>47743</v>
      </c>
      <c r="J41" s="32">
        <v>57254</v>
      </c>
      <c r="K41" s="33">
        <v>-16.611939777133475</v>
      </c>
      <c r="L41" s="93"/>
    </row>
    <row r="42" spans="1:12" s="21" customFormat="1" ht="14.4" x14ac:dyDescent="0.25">
      <c r="A42" s="103" t="s">
        <v>81</v>
      </c>
      <c r="B42" s="104">
        <v>0.3391636258023133</v>
      </c>
      <c r="C42" s="105">
        <v>0.36290128708711095</v>
      </c>
      <c r="D42" s="32">
        <v>2464</v>
      </c>
      <c r="E42" s="32">
        <v>3472</v>
      </c>
      <c r="F42" s="33">
        <v>-29.032258064516132</v>
      </c>
      <c r="G42" s="104">
        <v>0.3391636258023133</v>
      </c>
      <c r="H42" s="105">
        <v>0.36290128708711095</v>
      </c>
      <c r="I42" s="32">
        <v>2464</v>
      </c>
      <c r="J42" s="32">
        <v>3472</v>
      </c>
      <c r="K42" s="33">
        <v>-29.032258064516132</v>
      </c>
      <c r="L42" s="106"/>
    </row>
    <row r="43" spans="1:12" s="129" customFormat="1" ht="14.4" x14ac:dyDescent="0.25">
      <c r="A43" s="121" t="s">
        <v>73</v>
      </c>
      <c r="B43" s="122">
        <v>6.2059785847902189</v>
      </c>
      <c r="C43" s="123">
        <v>5.4935854688973116</v>
      </c>
      <c r="D43" s="124">
        <v>45086</v>
      </c>
      <c r="E43" s="124">
        <v>52559</v>
      </c>
      <c r="F43" s="125">
        <v>-14.21830704541563</v>
      </c>
      <c r="G43" s="127">
        <v>6.2059785847902189</v>
      </c>
      <c r="H43" s="123">
        <v>5.4935854688973116</v>
      </c>
      <c r="I43" s="124">
        <v>45086</v>
      </c>
      <c r="J43" s="124">
        <v>52559</v>
      </c>
      <c r="K43" s="125">
        <v>-14.21830704541563</v>
      </c>
      <c r="L43" s="130"/>
    </row>
    <row r="44" spans="1:12" s="21" customFormat="1" ht="14.4" x14ac:dyDescent="0.25">
      <c r="A44" s="103" t="s">
        <v>74</v>
      </c>
      <c r="B44" s="104">
        <v>5.8622725889994811</v>
      </c>
      <c r="C44" s="105">
        <v>5.4145666402573758</v>
      </c>
      <c r="D44" s="32">
        <v>42589</v>
      </c>
      <c r="E44" s="32">
        <v>51803</v>
      </c>
      <c r="F44" s="33">
        <v>-17.786614674825781</v>
      </c>
      <c r="G44" s="104">
        <v>5.8622725889994811</v>
      </c>
      <c r="H44" s="181">
        <v>5.4145666402573758</v>
      </c>
      <c r="I44" s="32">
        <v>42589</v>
      </c>
      <c r="J44" s="38">
        <v>51803</v>
      </c>
      <c r="K44" s="33">
        <v>-17.786614674825781</v>
      </c>
      <c r="L44" s="106"/>
    </row>
    <row r="45" spans="1:12" s="21" customFormat="1" ht="14.4" x14ac:dyDescent="0.25">
      <c r="A45" s="103" t="s">
        <v>75</v>
      </c>
      <c r="B45" s="104">
        <v>0.34370599579073718</v>
      </c>
      <c r="C45" s="105">
        <v>7.9018828639935451E-2</v>
      </c>
      <c r="D45" s="32">
        <v>2497</v>
      </c>
      <c r="E45" s="32">
        <v>756</v>
      </c>
      <c r="F45" s="33">
        <v>230.29100529100529</v>
      </c>
      <c r="G45" s="104">
        <v>0.34370599579073718</v>
      </c>
      <c r="H45" s="105">
        <v>7.9018828639935451E-2</v>
      </c>
      <c r="I45" s="32">
        <v>2497</v>
      </c>
      <c r="J45" s="32">
        <v>756</v>
      </c>
      <c r="K45" s="33">
        <v>230.29100529100529</v>
      </c>
      <c r="L45" s="93"/>
    </row>
    <row r="46" spans="1:12" s="21" customFormat="1" ht="14.4" x14ac:dyDescent="0.25">
      <c r="A46" s="132" t="s">
        <v>67</v>
      </c>
      <c r="B46" s="133">
        <v>5.1144333118144294</v>
      </c>
      <c r="C46" s="134">
        <v>4.7943315487899456</v>
      </c>
      <c r="D46" s="135">
        <v>37156</v>
      </c>
      <c r="E46" s="135">
        <v>45869</v>
      </c>
      <c r="F46" s="136">
        <v>-18.995399943316837</v>
      </c>
      <c r="G46" s="133">
        <v>5.1144333118144294</v>
      </c>
      <c r="H46" s="134">
        <v>4.7943315487899456</v>
      </c>
      <c r="I46" s="135">
        <v>37156</v>
      </c>
      <c r="J46" s="135">
        <v>45869</v>
      </c>
      <c r="K46" s="136">
        <v>-18.995399943316837</v>
      </c>
      <c r="L46" s="93"/>
    </row>
    <row r="47" spans="1:12" s="21" customFormat="1" ht="14.4" x14ac:dyDescent="0.25">
      <c r="A47" s="121" t="s">
        <v>83</v>
      </c>
      <c r="B47" s="127">
        <v>2.5982356333784358</v>
      </c>
      <c r="C47" s="123">
        <v>1.8035315981244526</v>
      </c>
      <c r="D47" s="124">
        <v>18876</v>
      </c>
      <c r="E47" s="124">
        <v>17255</v>
      </c>
      <c r="F47" s="137">
        <v>9.394378441031586</v>
      </c>
      <c r="G47" s="127">
        <v>2.5982356333784358</v>
      </c>
      <c r="H47" s="123">
        <v>1.8035315981244526</v>
      </c>
      <c r="I47" s="138">
        <v>18876</v>
      </c>
      <c r="J47" s="124">
        <v>17255</v>
      </c>
      <c r="K47" s="137">
        <v>9.394378441031586</v>
      </c>
      <c r="L47" s="93"/>
    </row>
    <row r="48" spans="1:12" s="21" customFormat="1" ht="14.4" x14ac:dyDescent="0.25">
      <c r="A48" s="121" t="s">
        <v>82</v>
      </c>
      <c r="B48" s="122">
        <v>1.9660203195350816</v>
      </c>
      <c r="C48" s="123">
        <v>2.4250209567131513</v>
      </c>
      <c r="D48" s="124">
        <v>14283</v>
      </c>
      <c r="E48" s="124">
        <v>23201</v>
      </c>
      <c r="F48" s="125">
        <v>-38.437998362139567</v>
      </c>
      <c r="G48" s="122">
        <v>1.9660203195350816</v>
      </c>
      <c r="H48" s="123">
        <v>2.4250209567131513</v>
      </c>
      <c r="I48" s="124">
        <v>14283</v>
      </c>
      <c r="J48" s="124">
        <v>23201</v>
      </c>
      <c r="K48" s="125">
        <v>-38.437998362139567</v>
      </c>
      <c r="L48" s="93"/>
    </row>
    <row r="49" spans="1:12" s="129" customFormat="1" ht="14.4" x14ac:dyDescent="0.25">
      <c r="A49" s="121" t="s">
        <v>84</v>
      </c>
      <c r="B49" s="122">
        <v>0.94949297515598918</v>
      </c>
      <c r="C49" s="123">
        <v>1.1412785580945173</v>
      </c>
      <c r="D49" s="124">
        <v>6898</v>
      </c>
      <c r="E49" s="124">
        <v>10919</v>
      </c>
      <c r="F49" s="125">
        <v>-36.825716640718014</v>
      </c>
      <c r="G49" s="122">
        <v>0.94949297515598918</v>
      </c>
      <c r="H49" s="123">
        <v>1.1412785580945173</v>
      </c>
      <c r="I49" s="124">
        <v>6898</v>
      </c>
      <c r="J49" s="124">
        <v>10919</v>
      </c>
      <c r="K49" s="125">
        <v>-36.825716640718014</v>
      </c>
      <c r="L49" s="128"/>
    </row>
    <row r="50" spans="1:12" s="21" customFormat="1" ht="14.4" x14ac:dyDescent="0.25">
      <c r="A50" s="121" t="s">
        <v>85</v>
      </c>
      <c r="B50" s="122">
        <v>0.59917989574572639</v>
      </c>
      <c r="C50" s="123">
        <v>0.74304874709166813</v>
      </c>
      <c r="D50" s="124">
        <v>4353</v>
      </c>
      <c r="E50" s="124">
        <v>7109</v>
      </c>
      <c r="F50" s="125">
        <v>-38.767759178506118</v>
      </c>
      <c r="G50" s="127">
        <v>0.59917989574572639</v>
      </c>
      <c r="H50" s="123">
        <v>0.74304874709166813</v>
      </c>
      <c r="I50" s="124">
        <v>4353</v>
      </c>
      <c r="J50" s="124">
        <v>7109</v>
      </c>
      <c r="K50" s="125">
        <v>-38.767759178506118</v>
      </c>
      <c r="L50" s="93"/>
    </row>
    <row r="51" spans="1:12" s="21" customFormat="1" ht="14.4" x14ac:dyDescent="0.25">
      <c r="A51" s="103" t="s">
        <v>86</v>
      </c>
      <c r="B51" s="104">
        <v>0.47116765061741822</v>
      </c>
      <c r="C51" s="105">
        <v>0.54414288611045492</v>
      </c>
      <c r="D51" s="32">
        <v>3423</v>
      </c>
      <c r="E51" s="32">
        <v>5206</v>
      </c>
      <c r="F51" s="33">
        <v>-34.248943526699961</v>
      </c>
      <c r="G51" s="104">
        <v>0.47116765061741822</v>
      </c>
      <c r="H51" s="105">
        <v>0.54414288611045492</v>
      </c>
      <c r="I51" s="32">
        <v>3423</v>
      </c>
      <c r="J51" s="32">
        <v>5206</v>
      </c>
      <c r="K51" s="33">
        <v>-34.248943526699961</v>
      </c>
    </row>
    <row r="52" spans="1:12" s="129" customFormat="1" ht="14.4" x14ac:dyDescent="0.25">
      <c r="A52" s="108" t="s">
        <v>87</v>
      </c>
      <c r="B52" s="109">
        <v>0.12801224512830819</v>
      </c>
      <c r="C52" s="110">
        <v>0.19890586098121316</v>
      </c>
      <c r="D52" s="111">
        <v>930</v>
      </c>
      <c r="E52" s="111">
        <v>1903</v>
      </c>
      <c r="F52" s="112">
        <v>-51.129795060430894</v>
      </c>
      <c r="G52" s="109">
        <v>0.12801224512830819</v>
      </c>
      <c r="H52" s="110">
        <v>0.19890586098121316</v>
      </c>
      <c r="I52" s="111">
        <v>930</v>
      </c>
      <c r="J52" s="111">
        <v>1903</v>
      </c>
      <c r="K52" s="112">
        <v>-51.129795060430894</v>
      </c>
    </row>
    <row r="53" spans="1:12" s="139" customFormat="1" ht="14.4" x14ac:dyDescent="0.25">
      <c r="A53" s="121" t="s">
        <v>88</v>
      </c>
      <c r="B53" s="122">
        <v>0.47791238181235052</v>
      </c>
      <c r="C53" s="123">
        <v>0.98010523301147434</v>
      </c>
      <c r="D53" s="124">
        <v>3472</v>
      </c>
      <c r="E53" s="124">
        <v>9377</v>
      </c>
      <c r="F53" s="125">
        <v>-62.973232377092891</v>
      </c>
      <c r="G53" s="127">
        <v>0.47791238181235052</v>
      </c>
      <c r="H53" s="123">
        <v>0.98010523301147434</v>
      </c>
      <c r="I53" s="124">
        <v>3472</v>
      </c>
      <c r="J53" s="124">
        <v>9377</v>
      </c>
      <c r="K53" s="125">
        <v>-62.973232377092891</v>
      </c>
    </row>
    <row r="54" spans="1:12" s="141" customFormat="1" ht="15" thickBot="1" x14ac:dyDescent="0.3">
      <c r="A54" s="190" t="s">
        <v>89</v>
      </c>
      <c r="B54" s="191">
        <v>0.33861303550068617</v>
      </c>
      <c r="C54" s="192">
        <v>0.51456308650053195</v>
      </c>
      <c r="D54" s="193">
        <v>2460</v>
      </c>
      <c r="E54" s="193">
        <v>4923</v>
      </c>
      <c r="F54" s="194">
        <v>-50.030469226081649</v>
      </c>
      <c r="G54" s="195">
        <v>0.33861303550068617</v>
      </c>
      <c r="H54" s="192">
        <v>0.51456308650053195</v>
      </c>
      <c r="I54" s="193">
        <v>2460</v>
      </c>
      <c r="J54" s="193">
        <v>4923</v>
      </c>
      <c r="K54" s="194">
        <v>-50.030469226081649</v>
      </c>
      <c r="L54" s="140"/>
    </row>
    <row r="55" spans="1:12" s="141" customFormat="1" ht="15" customHeight="1" x14ac:dyDescent="0.25">
      <c r="A55" s="52" t="s">
        <v>90</v>
      </c>
      <c r="B55" s="148"/>
      <c r="C55" s="148"/>
      <c r="D55" s="149"/>
      <c r="E55" s="149"/>
      <c r="F55" s="150"/>
      <c r="G55" s="148"/>
      <c r="H55" s="148"/>
      <c r="I55" s="149"/>
      <c r="J55" s="149"/>
      <c r="K55" s="150"/>
      <c r="L55" s="140"/>
    </row>
    <row r="56" spans="1:12" s="141" customFormat="1" ht="15" customHeight="1" x14ac:dyDescent="0.25">
      <c r="A56" s="58" t="s">
        <v>91</v>
      </c>
      <c r="C56" s="148"/>
      <c r="D56" s="149"/>
      <c r="F56" s="150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92</v>
      </c>
      <c r="L57" s="140"/>
    </row>
    <row r="58" spans="1:12" s="141" customFormat="1" ht="15" customHeight="1" x14ac:dyDescent="0.25">
      <c r="A58" s="58" t="s">
        <v>113</v>
      </c>
      <c r="B58" s="151"/>
      <c r="I58" s="152"/>
      <c r="J58" s="152"/>
      <c r="K58" s="153"/>
      <c r="L58" s="140"/>
    </row>
    <row r="59" spans="1:12" ht="15" customHeight="1" x14ac:dyDescent="0.25">
      <c r="B59" s="15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3" customFormat="1" ht="15" customHeight="1" x14ac:dyDescent="0.25">
      <c r="A64" s="209" t="s">
        <v>40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</row>
    <row r="65" spans="1:11" s="173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76" t="s">
        <v>98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F21" sqref="F21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</row>
    <row r="2" spans="1:12" ht="30" customHeight="1" x14ac:dyDescent="0.25">
      <c r="A2" s="1"/>
      <c r="B2" s="200" t="s">
        <v>2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4" t="s">
        <v>45</v>
      </c>
      <c r="C4" s="215"/>
      <c r="D4" s="215"/>
      <c r="E4" s="215"/>
      <c r="F4" s="215"/>
      <c r="G4" s="215"/>
      <c r="H4" s="215"/>
      <c r="I4" s="215"/>
      <c r="J4" s="215"/>
      <c r="K4" s="215"/>
    </row>
    <row r="5" spans="1:12" ht="20.100000000000001" customHeight="1" x14ac:dyDescent="0.25">
      <c r="A5" s="1"/>
      <c r="B5" s="223" t="s">
        <v>106</v>
      </c>
      <c r="C5" s="223"/>
      <c r="D5" s="223"/>
      <c r="E5" s="223"/>
      <c r="F5" s="223"/>
      <c r="G5" s="223"/>
      <c r="H5" s="223"/>
      <c r="I5" s="223"/>
      <c r="J5" s="223"/>
      <c r="K5" s="223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44244</v>
      </c>
    </row>
    <row r="9" spans="1:12" s="21" customFormat="1" ht="14.4" x14ac:dyDescent="0.25">
      <c r="B9" s="217" t="str">
        <f>'By Market'!D11</f>
        <v>January</v>
      </c>
      <c r="C9" s="218"/>
      <c r="D9" s="218"/>
      <c r="E9" s="218"/>
      <c r="F9" s="219"/>
      <c r="G9" s="220" t="str">
        <f>'By Manufacturer EU'!G9:K9</f>
        <v>Jan-Jan</v>
      </c>
      <c r="H9" s="221"/>
      <c r="I9" s="221"/>
      <c r="J9" s="221"/>
      <c r="K9" s="222"/>
      <c r="L9" s="93"/>
    </row>
    <row r="10" spans="1:12" s="21" customFormat="1" ht="16.2" x14ac:dyDescent="0.25">
      <c r="B10" s="210" t="s">
        <v>46</v>
      </c>
      <c r="C10" s="211"/>
      <c r="D10" s="212" t="s">
        <v>47</v>
      </c>
      <c r="E10" s="213"/>
      <c r="F10" s="96" t="s">
        <v>4</v>
      </c>
      <c r="G10" s="210" t="s">
        <v>46</v>
      </c>
      <c r="H10" s="211"/>
      <c r="I10" s="212" t="s">
        <v>47</v>
      </c>
      <c r="J10" s="213"/>
      <c r="K10" s="96" t="s">
        <v>4</v>
      </c>
      <c r="L10" s="93"/>
    </row>
    <row r="11" spans="1:12" s="21" customFormat="1" ht="15" thickBot="1" x14ac:dyDescent="0.3">
      <c r="B11" s="165" t="str">
        <f>'By Manufacturer EU'!B11</f>
        <v xml:space="preserve"> '21</v>
      </c>
      <c r="C11" s="171" t="str">
        <f>'By Manufacturer EU'!C11</f>
        <v xml:space="preserve"> '20</v>
      </c>
      <c r="D11" s="168">
        <f>'By Market'!D12</f>
        <v>2021</v>
      </c>
      <c r="E11" s="167">
        <f>'By Market'!E12</f>
        <v>2020</v>
      </c>
      <c r="F11" s="169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170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25.448160078781729</v>
      </c>
      <c r="C12" s="100">
        <v>26.289499144416499</v>
      </c>
      <c r="D12" s="101">
        <v>214486</v>
      </c>
      <c r="E12" s="101">
        <v>298359</v>
      </c>
      <c r="F12" s="102">
        <v>-28.111436222805413</v>
      </c>
      <c r="G12" s="99">
        <v>25.448160078781729</v>
      </c>
      <c r="H12" s="100">
        <v>26.289499144416499</v>
      </c>
      <c r="I12" s="101">
        <v>214486</v>
      </c>
      <c r="J12" s="101">
        <v>298359</v>
      </c>
      <c r="K12" s="102">
        <v>-28.111436222805413</v>
      </c>
      <c r="L12" s="93"/>
    </row>
    <row r="13" spans="1:12" s="21" customFormat="1" ht="14.4" x14ac:dyDescent="0.25">
      <c r="A13" s="103" t="s">
        <v>49</v>
      </c>
      <c r="B13" s="104">
        <v>10.87769254955003</v>
      </c>
      <c r="C13" s="105">
        <v>11.807933400182218</v>
      </c>
      <c r="D13" s="32">
        <v>91681</v>
      </c>
      <c r="E13" s="32">
        <v>134008</v>
      </c>
      <c r="F13" s="33">
        <v>-31.585427735657571</v>
      </c>
      <c r="G13" s="104">
        <v>10.87769254955003</v>
      </c>
      <c r="H13" s="105">
        <v>11.807933400182218</v>
      </c>
      <c r="I13" s="32">
        <v>91681</v>
      </c>
      <c r="J13" s="32">
        <v>134008</v>
      </c>
      <c r="K13" s="33">
        <v>-31.585427735657571</v>
      </c>
      <c r="L13" s="93"/>
    </row>
    <row r="14" spans="1:12" s="21" customFormat="1" ht="14.4" x14ac:dyDescent="0.25">
      <c r="A14" s="103" t="s">
        <v>50</v>
      </c>
      <c r="B14" s="104">
        <v>5.6286224468608914</v>
      </c>
      <c r="C14" s="105">
        <v>5.2866425000308404</v>
      </c>
      <c r="D14" s="32">
        <v>47440</v>
      </c>
      <c r="E14" s="32">
        <v>59998</v>
      </c>
      <c r="F14" s="33">
        <v>-20.930697689922997</v>
      </c>
      <c r="G14" s="104">
        <v>5.6286224468608914</v>
      </c>
      <c r="H14" s="105">
        <v>5.2866425000308404</v>
      </c>
      <c r="I14" s="32">
        <v>47440</v>
      </c>
      <c r="J14" s="32">
        <v>59998</v>
      </c>
      <c r="K14" s="33">
        <v>-20.930697689922997</v>
      </c>
      <c r="L14" s="106"/>
    </row>
    <row r="15" spans="1:12" s="21" customFormat="1" ht="14.4" x14ac:dyDescent="0.25">
      <c r="A15" s="103" t="s">
        <v>51</v>
      </c>
      <c r="B15" s="104">
        <v>4.7665320021119202</v>
      </c>
      <c r="C15" s="105">
        <v>5.14812784937501</v>
      </c>
      <c r="D15" s="32">
        <v>40174</v>
      </c>
      <c r="E15" s="32">
        <v>58426</v>
      </c>
      <c r="F15" s="33">
        <v>-31.239516653544651</v>
      </c>
      <c r="G15" s="104">
        <v>4.7665320021119202</v>
      </c>
      <c r="H15" s="105">
        <v>5.14812784937501</v>
      </c>
      <c r="I15" s="32">
        <v>40174</v>
      </c>
      <c r="J15" s="32">
        <v>58426</v>
      </c>
      <c r="K15" s="33">
        <v>-31.239516653544651</v>
      </c>
      <c r="L15" s="93"/>
    </row>
    <row r="16" spans="1:12" s="21" customFormat="1" ht="14.4" x14ac:dyDescent="0.25">
      <c r="A16" s="103" t="s">
        <v>52</v>
      </c>
      <c r="B16" s="104">
        <v>3.4589213784429931</v>
      </c>
      <c r="C16" s="105">
        <v>3.5063944072506956</v>
      </c>
      <c r="D16" s="32">
        <v>29153</v>
      </c>
      <c r="E16" s="32">
        <v>39794</v>
      </c>
      <c r="F16" s="33">
        <v>-26.740212092275218</v>
      </c>
      <c r="G16" s="104">
        <v>3.4589213784429931</v>
      </c>
      <c r="H16" s="105">
        <v>3.5063944072506956</v>
      </c>
      <c r="I16" s="32">
        <v>29153</v>
      </c>
      <c r="J16" s="32">
        <v>39794</v>
      </c>
      <c r="K16" s="33">
        <v>-26.740212092275218</v>
      </c>
      <c r="L16" s="106"/>
    </row>
    <row r="17" spans="1:12" s="21" customFormat="1" ht="14.4" x14ac:dyDescent="0.25">
      <c r="A17" s="103" t="s">
        <v>53</v>
      </c>
      <c r="B17" s="104">
        <v>0.66371235176517351</v>
      </c>
      <c r="C17" s="105">
        <v>0.48841393675907435</v>
      </c>
      <c r="D17" s="32">
        <v>5594</v>
      </c>
      <c r="E17" s="32">
        <v>5543</v>
      </c>
      <c r="F17" s="107">
        <v>0.92007937939743811</v>
      </c>
      <c r="G17" s="104">
        <v>0.66371235176517351</v>
      </c>
      <c r="H17" s="105">
        <v>0.48841393675907435</v>
      </c>
      <c r="I17" s="32">
        <v>5594</v>
      </c>
      <c r="J17" s="32">
        <v>5543</v>
      </c>
      <c r="K17" s="107">
        <v>0.92007937939743811</v>
      </c>
      <c r="L17" s="93"/>
    </row>
    <row r="18" spans="1:12" s="21" customFormat="1" ht="16.2" x14ac:dyDescent="0.25">
      <c r="A18" s="108" t="s">
        <v>54</v>
      </c>
      <c r="B18" s="109">
        <v>5.2679350050721677E-2</v>
      </c>
      <c r="C18" s="110">
        <v>5.198705081866388E-2</v>
      </c>
      <c r="D18" s="111">
        <v>444</v>
      </c>
      <c r="E18" s="111">
        <v>590</v>
      </c>
      <c r="F18" s="112">
        <v>-24.745762711864408</v>
      </c>
      <c r="G18" s="109">
        <v>5.2679350050721677E-2</v>
      </c>
      <c r="H18" s="110">
        <v>5.198705081866388E-2</v>
      </c>
      <c r="I18" s="111">
        <v>444</v>
      </c>
      <c r="J18" s="111">
        <v>590</v>
      </c>
      <c r="K18" s="112">
        <v>-24.745762711864408</v>
      </c>
      <c r="L18" s="93"/>
    </row>
    <row r="19" spans="1:12" s="21" customFormat="1" ht="14.4" x14ac:dyDescent="0.25">
      <c r="A19" s="113" t="s">
        <v>112</v>
      </c>
      <c r="B19" s="114">
        <v>21.1861842799972</v>
      </c>
      <c r="C19" s="115">
        <v>21.652770253306731</v>
      </c>
      <c r="D19" s="116">
        <v>178565</v>
      </c>
      <c r="E19" s="116">
        <v>245799</v>
      </c>
      <c r="F19" s="117">
        <v>-27.353243910674983</v>
      </c>
      <c r="G19" s="114">
        <v>21.1861842799972</v>
      </c>
      <c r="H19" s="115">
        <v>21.652770253306731</v>
      </c>
      <c r="I19" s="116">
        <v>178565</v>
      </c>
      <c r="J19" s="116">
        <v>245799</v>
      </c>
      <c r="K19" s="117">
        <v>-27.353243910674983</v>
      </c>
      <c r="L19" s="106"/>
    </row>
    <row r="20" spans="1:12" s="21" customFormat="1" ht="14.4" x14ac:dyDescent="0.25">
      <c r="A20" s="118" t="s">
        <v>55</v>
      </c>
      <c r="B20" s="104">
        <v>7.2238167047720969</v>
      </c>
      <c r="C20" s="105">
        <v>6.5465981315820763</v>
      </c>
      <c r="D20" s="32">
        <v>60885</v>
      </c>
      <c r="E20" s="32">
        <v>74316</v>
      </c>
      <c r="F20" s="33">
        <v>-18.072824156305504</v>
      </c>
      <c r="G20" s="104">
        <v>7.2238167047720969</v>
      </c>
      <c r="H20" s="105">
        <v>6.5465981315820763</v>
      </c>
      <c r="I20" s="32">
        <v>60885</v>
      </c>
      <c r="J20" s="32">
        <v>74316</v>
      </c>
      <c r="K20" s="33">
        <v>-18.072824156305504</v>
      </c>
      <c r="L20" s="93"/>
    </row>
    <row r="21" spans="1:12" s="21" customFormat="1" ht="14.4" x14ac:dyDescent="0.25">
      <c r="A21" s="103" t="s">
        <v>56</v>
      </c>
      <c r="B21" s="104">
        <v>4.0212994920726075</v>
      </c>
      <c r="C21" s="105">
        <v>4.4920431471522262</v>
      </c>
      <c r="D21" s="32">
        <v>33893</v>
      </c>
      <c r="E21" s="32">
        <v>50993</v>
      </c>
      <c r="F21" s="33">
        <v>-33.534014472574668</v>
      </c>
      <c r="G21" s="119">
        <v>4.0212994920726075</v>
      </c>
      <c r="H21" s="105">
        <v>4.4920431471522262</v>
      </c>
      <c r="I21" s="32">
        <v>33893</v>
      </c>
      <c r="J21" s="32">
        <v>50993</v>
      </c>
      <c r="K21" s="33">
        <v>-33.534014472574668</v>
      </c>
      <c r="L21" s="93"/>
    </row>
    <row r="22" spans="1:12" s="21" customFormat="1" ht="14.4" x14ac:dyDescent="0.25">
      <c r="A22" s="118" t="s">
        <v>68</v>
      </c>
      <c r="B22" s="104">
        <v>3.9810781918686535</v>
      </c>
      <c r="C22" s="105">
        <v>4.1420561406290606</v>
      </c>
      <c r="D22" s="32">
        <v>33554</v>
      </c>
      <c r="E22" s="32">
        <v>47020</v>
      </c>
      <c r="F22" s="33">
        <v>-28.638877073585707</v>
      </c>
      <c r="G22" s="119">
        <v>3.9810781918686535</v>
      </c>
      <c r="H22" s="105">
        <v>4.1420561406290606</v>
      </c>
      <c r="I22" s="32">
        <v>33554</v>
      </c>
      <c r="J22" s="32">
        <v>47020</v>
      </c>
      <c r="K22" s="33">
        <v>-28.638877073585707</v>
      </c>
      <c r="L22" s="93"/>
    </row>
    <row r="23" spans="1:12" s="21" customFormat="1" ht="14.4" x14ac:dyDescent="0.25">
      <c r="A23" s="103" t="s">
        <v>57</v>
      </c>
      <c r="B23" s="104">
        <v>3.793141497110355</v>
      </c>
      <c r="C23" s="105">
        <v>4.1979060681739098</v>
      </c>
      <c r="D23" s="32">
        <v>31970</v>
      </c>
      <c r="E23" s="32">
        <v>47654</v>
      </c>
      <c r="F23" s="33">
        <v>-32.912242414068075</v>
      </c>
      <c r="G23" s="119">
        <v>3.793141497110355</v>
      </c>
      <c r="H23" s="105">
        <v>4.1979060681739098</v>
      </c>
      <c r="I23" s="32">
        <v>31970</v>
      </c>
      <c r="J23" s="32">
        <v>47654</v>
      </c>
      <c r="K23" s="33">
        <v>-32.912242414068075</v>
      </c>
      <c r="L23" s="93"/>
    </row>
    <row r="24" spans="1:12" s="21" customFormat="1" ht="14.4" x14ac:dyDescent="0.25">
      <c r="A24" s="103" t="s">
        <v>69</v>
      </c>
      <c r="B24" s="104">
        <v>1.1092298985450328</v>
      </c>
      <c r="C24" s="105">
        <v>0.95816981373080157</v>
      </c>
      <c r="D24" s="32">
        <v>9349</v>
      </c>
      <c r="E24" s="32">
        <v>10877</v>
      </c>
      <c r="F24" s="33">
        <v>-14.047991174036959</v>
      </c>
      <c r="G24" s="104">
        <v>1.1092298985450328</v>
      </c>
      <c r="H24" s="105">
        <v>0.95816981373080157</v>
      </c>
      <c r="I24" s="32">
        <v>9349</v>
      </c>
      <c r="J24" s="32">
        <v>10877</v>
      </c>
      <c r="K24" s="33">
        <v>-14.047991174036959</v>
      </c>
      <c r="L24" s="93"/>
    </row>
    <row r="25" spans="1:12" s="21" customFormat="1" ht="14.4" x14ac:dyDescent="0.25">
      <c r="A25" s="103" t="s">
        <v>70</v>
      </c>
      <c r="B25" s="104">
        <v>0.48063860509208778</v>
      </c>
      <c r="C25" s="105">
        <v>0.55109960050564444</v>
      </c>
      <c r="D25" s="32">
        <v>4051</v>
      </c>
      <c r="E25" s="32">
        <v>6256</v>
      </c>
      <c r="F25" s="33">
        <v>-35.246163682864449</v>
      </c>
      <c r="G25" s="104">
        <v>0.48063860509208778</v>
      </c>
      <c r="H25" s="105">
        <v>0.55109960050564444</v>
      </c>
      <c r="I25" s="32">
        <v>4051</v>
      </c>
      <c r="J25" s="32">
        <v>6256</v>
      </c>
      <c r="K25" s="33">
        <v>-35.246163682864449</v>
      </c>
      <c r="L25" s="93"/>
    </row>
    <row r="26" spans="1:12" s="21" customFormat="1" ht="14.4" x14ac:dyDescent="0.25">
      <c r="A26" s="103" t="s">
        <v>58</v>
      </c>
      <c r="B26" s="104">
        <v>0.32224498924465822</v>
      </c>
      <c r="C26" s="105">
        <v>0.43420235468227647</v>
      </c>
      <c r="D26" s="32">
        <v>2716</v>
      </c>
      <c r="E26" s="32">
        <v>4929</v>
      </c>
      <c r="F26" s="33">
        <v>-44.897545141002233</v>
      </c>
      <c r="G26" s="104">
        <v>0.32224498924465822</v>
      </c>
      <c r="H26" s="105">
        <v>0.43420235468227647</v>
      </c>
      <c r="I26" s="32">
        <v>2716</v>
      </c>
      <c r="J26" s="32">
        <v>4929</v>
      </c>
      <c r="K26" s="33">
        <v>-44.897545141002233</v>
      </c>
      <c r="L26" s="93"/>
    </row>
    <row r="27" spans="1:12" s="21" customFormat="1" ht="14.4" x14ac:dyDescent="0.25">
      <c r="A27" s="103" t="s">
        <v>71</v>
      </c>
      <c r="B27" s="104">
        <v>0.21498818870078082</v>
      </c>
      <c r="C27" s="181">
        <v>0.29959874381708712</v>
      </c>
      <c r="D27" s="32">
        <v>1812</v>
      </c>
      <c r="E27" s="32">
        <v>3401</v>
      </c>
      <c r="F27" s="126">
        <v>-46.721552484563361</v>
      </c>
      <c r="G27" s="104">
        <v>0.21498818870078082</v>
      </c>
      <c r="H27" s="181">
        <v>0.29959874381708712</v>
      </c>
      <c r="I27" s="32">
        <v>1812</v>
      </c>
      <c r="J27" s="38">
        <v>3401</v>
      </c>
      <c r="K27" s="126">
        <v>-46.721552484563361</v>
      </c>
      <c r="L27" s="93"/>
    </row>
    <row r="28" spans="1:12" s="21" customFormat="1" ht="16.2" x14ac:dyDescent="0.25">
      <c r="A28" s="103" t="s">
        <v>72</v>
      </c>
      <c r="B28" s="119">
        <v>3.9746712590928018E-2</v>
      </c>
      <c r="C28" s="105">
        <v>3.10962530336465E-2</v>
      </c>
      <c r="D28" s="32">
        <v>335</v>
      </c>
      <c r="E28" s="32">
        <v>353</v>
      </c>
      <c r="F28" s="126">
        <v>-5.0991501416430589</v>
      </c>
      <c r="G28" s="119">
        <v>3.9746712590928018E-2</v>
      </c>
      <c r="H28" s="105">
        <v>3.10962530336465E-2</v>
      </c>
      <c r="I28" s="32">
        <v>335</v>
      </c>
      <c r="J28" s="32">
        <v>353</v>
      </c>
      <c r="K28" s="126">
        <v>-5.0991501416430589</v>
      </c>
      <c r="L28" s="93"/>
    </row>
    <row r="29" spans="1:12" s="21" customFormat="1" ht="14.4" x14ac:dyDescent="0.25">
      <c r="A29" s="121" t="s">
        <v>59</v>
      </c>
      <c r="B29" s="122">
        <v>9.2023724634775164</v>
      </c>
      <c r="C29" s="123">
        <v>8.8674533225861865</v>
      </c>
      <c r="D29" s="124">
        <v>77561</v>
      </c>
      <c r="E29" s="124">
        <v>100662</v>
      </c>
      <c r="F29" s="125">
        <v>-22.94907710953488</v>
      </c>
      <c r="G29" s="127">
        <v>9.2023724634775164</v>
      </c>
      <c r="H29" s="123">
        <v>8.8674533225861865</v>
      </c>
      <c r="I29" s="124">
        <v>77561</v>
      </c>
      <c r="J29" s="124">
        <v>100662</v>
      </c>
      <c r="K29" s="125">
        <v>-22.94907710953488</v>
      </c>
      <c r="L29" s="106"/>
    </row>
    <row r="30" spans="1:12" s="21" customFormat="1" ht="14.4" x14ac:dyDescent="0.25">
      <c r="A30" s="103" t="s">
        <v>60</v>
      </c>
      <c r="B30" s="104">
        <v>5.7711040212994922</v>
      </c>
      <c r="C30" s="105">
        <v>5.9655474658315599</v>
      </c>
      <c r="D30" s="32">
        <v>48641</v>
      </c>
      <c r="E30" s="32">
        <v>67720</v>
      </c>
      <c r="F30" s="33">
        <v>-28.173360897814533</v>
      </c>
      <c r="G30" s="104">
        <v>5.7711040212994922</v>
      </c>
      <c r="H30" s="181">
        <v>5.9655474658315599</v>
      </c>
      <c r="I30" s="32">
        <v>48641</v>
      </c>
      <c r="J30" s="38">
        <v>67720</v>
      </c>
      <c r="K30" s="33">
        <v>-28.173360897814533</v>
      </c>
      <c r="L30" s="106"/>
    </row>
    <row r="31" spans="1:12" s="21" customFormat="1" ht="14.4" x14ac:dyDescent="0.25">
      <c r="A31" s="118" t="s">
        <v>61</v>
      </c>
      <c r="B31" s="104">
        <v>3.4147765226253712</v>
      </c>
      <c r="C31" s="105">
        <v>2.8797949232944409</v>
      </c>
      <c r="D31" s="32">
        <v>28781</v>
      </c>
      <c r="E31" s="32">
        <v>32691</v>
      </c>
      <c r="F31" s="33">
        <v>-11.960478419136765</v>
      </c>
      <c r="G31" s="104">
        <v>3.4147765226253712</v>
      </c>
      <c r="H31" s="105">
        <v>2.8797949232944409</v>
      </c>
      <c r="I31" s="32">
        <v>28781</v>
      </c>
      <c r="J31" s="32">
        <v>32691</v>
      </c>
      <c r="K31" s="33">
        <v>-11.960478419136765</v>
      </c>
      <c r="L31" s="93"/>
    </row>
    <row r="32" spans="1:12" s="21" customFormat="1" ht="14.4" x14ac:dyDescent="0.25">
      <c r="A32" s="103" t="s">
        <v>62</v>
      </c>
      <c r="B32" s="104">
        <v>9.1358115507506193E-3</v>
      </c>
      <c r="C32" s="105">
        <v>5.7259389438725841E-3</v>
      </c>
      <c r="D32" s="32">
        <v>77</v>
      </c>
      <c r="E32" s="32">
        <v>65</v>
      </c>
      <c r="F32" s="188">
        <v>18.461538461538463</v>
      </c>
      <c r="G32" s="119">
        <v>9.1358115507506193E-3</v>
      </c>
      <c r="H32" s="105">
        <v>5.7259389438725841E-3</v>
      </c>
      <c r="I32" s="32">
        <v>77</v>
      </c>
      <c r="J32" s="32">
        <v>65</v>
      </c>
      <c r="K32" s="33">
        <v>18.461538461538463</v>
      </c>
      <c r="L32" s="93"/>
    </row>
    <row r="33" spans="1:12" s="21" customFormat="1" ht="14.4" x14ac:dyDescent="0.25">
      <c r="A33" s="103" t="s">
        <v>63</v>
      </c>
      <c r="B33" s="104">
        <v>7.3561080019030958E-3</v>
      </c>
      <c r="C33" s="105">
        <v>1.6384994516312319E-2</v>
      </c>
      <c r="D33" s="32">
        <v>62</v>
      </c>
      <c r="E33" s="32">
        <v>186</v>
      </c>
      <c r="F33" s="33">
        <v>-66.666666666666657</v>
      </c>
      <c r="G33" s="104">
        <v>7.3561080019030958E-3</v>
      </c>
      <c r="H33" s="105">
        <v>1.6384994516312319E-2</v>
      </c>
      <c r="I33" s="32">
        <v>62</v>
      </c>
      <c r="J33" s="32">
        <v>186</v>
      </c>
      <c r="K33" s="33">
        <v>-66.666666666666657</v>
      </c>
      <c r="L33" s="93"/>
    </row>
    <row r="34" spans="1:12" s="21" customFormat="1" ht="14.4" x14ac:dyDescent="0.25">
      <c r="A34" s="121" t="s">
        <v>76</v>
      </c>
      <c r="B34" s="122">
        <v>7.6025376199668493</v>
      </c>
      <c r="C34" s="123">
        <v>6.7827710901747285</v>
      </c>
      <c r="D34" s="124">
        <v>64077</v>
      </c>
      <c r="E34" s="124">
        <v>76997</v>
      </c>
      <c r="F34" s="125">
        <v>-16.779874540566517</v>
      </c>
      <c r="G34" s="122">
        <v>7.6025376199668493</v>
      </c>
      <c r="H34" s="123">
        <v>6.7827710901747285</v>
      </c>
      <c r="I34" s="124">
        <v>64077</v>
      </c>
      <c r="J34" s="124">
        <v>76997</v>
      </c>
      <c r="K34" s="125">
        <v>-16.779874540566517</v>
      </c>
      <c r="L34" s="93"/>
    </row>
    <row r="35" spans="1:12" s="21" customFormat="1" ht="14.4" x14ac:dyDescent="0.25">
      <c r="A35" s="103" t="s">
        <v>77</v>
      </c>
      <c r="B35" s="104">
        <v>6.3789321066825497</v>
      </c>
      <c r="C35" s="105">
        <v>5.6559943973889721</v>
      </c>
      <c r="D35" s="32">
        <v>53764</v>
      </c>
      <c r="E35" s="32">
        <v>64206</v>
      </c>
      <c r="F35" s="33">
        <v>-16.263277575304489</v>
      </c>
      <c r="G35" s="104">
        <v>6.3789321066825497</v>
      </c>
      <c r="H35" s="105">
        <v>5.6559943973889721</v>
      </c>
      <c r="I35" s="32">
        <v>53764</v>
      </c>
      <c r="J35" s="32">
        <v>64206</v>
      </c>
      <c r="K35" s="33">
        <v>-16.263277575304489</v>
      </c>
      <c r="L35" s="93"/>
    </row>
    <row r="36" spans="1:12" s="21" customFormat="1" ht="14.4" x14ac:dyDescent="0.25">
      <c r="A36" s="103" t="s">
        <v>78</v>
      </c>
      <c r="B36" s="104">
        <v>1.2236055132843005</v>
      </c>
      <c r="C36" s="105">
        <v>1.1267766927857574</v>
      </c>
      <c r="D36" s="32">
        <v>10313</v>
      </c>
      <c r="E36" s="32">
        <v>12791</v>
      </c>
      <c r="F36" s="33">
        <v>-19.372996638261277</v>
      </c>
      <c r="G36" s="104">
        <v>1.2236055132843005</v>
      </c>
      <c r="H36" s="105">
        <v>1.1267766927857574</v>
      </c>
      <c r="I36" s="32">
        <v>10313</v>
      </c>
      <c r="J36" s="32">
        <v>12791</v>
      </c>
      <c r="K36" s="33">
        <v>-19.372996638261277</v>
      </c>
      <c r="L36" s="106"/>
    </row>
    <row r="37" spans="1:12" s="21" customFormat="1" ht="14.4" x14ac:dyDescent="0.25">
      <c r="A37" s="121" t="s">
        <v>64</v>
      </c>
      <c r="B37" s="122">
        <v>7.4037029786375745</v>
      </c>
      <c r="C37" s="123">
        <v>7.0137580646013999</v>
      </c>
      <c r="D37" s="124">
        <v>62401</v>
      </c>
      <c r="E37" s="124">
        <v>79599</v>
      </c>
      <c r="F37" s="125">
        <v>-21.605799067827487</v>
      </c>
      <c r="G37" s="122">
        <v>7.4037029786375745</v>
      </c>
      <c r="H37" s="123">
        <v>7.0137580646013999</v>
      </c>
      <c r="I37" s="124">
        <v>62401</v>
      </c>
      <c r="J37" s="124">
        <v>79599</v>
      </c>
      <c r="K37" s="125">
        <v>-21.605799067827487</v>
      </c>
      <c r="L37" s="93"/>
    </row>
    <row r="38" spans="1:12" s="21" customFormat="1" ht="14.4" x14ac:dyDescent="0.25">
      <c r="A38" s="103" t="s">
        <v>66</v>
      </c>
      <c r="B38" s="104">
        <v>4.0305635148042018</v>
      </c>
      <c r="C38" s="105">
        <v>3.3422386857673554</v>
      </c>
      <c r="D38" s="32">
        <v>33971</v>
      </c>
      <c r="E38" s="32">
        <v>37931</v>
      </c>
      <c r="F38" s="33">
        <v>-10.440009490917719</v>
      </c>
      <c r="G38" s="104">
        <v>4.0305635148042018</v>
      </c>
      <c r="H38" s="105">
        <v>3.3422386857673554</v>
      </c>
      <c r="I38" s="32">
        <v>33971</v>
      </c>
      <c r="J38" s="32">
        <v>37931</v>
      </c>
      <c r="K38" s="33">
        <v>-10.440009490917719</v>
      </c>
      <c r="L38" s="106"/>
    </row>
    <row r="39" spans="1:12" s="21" customFormat="1" ht="14.4" x14ac:dyDescent="0.25">
      <c r="A39" s="103" t="s">
        <v>65</v>
      </c>
      <c r="B39" s="104">
        <v>3.3731394638333718</v>
      </c>
      <c r="C39" s="105">
        <v>3.671519378834045</v>
      </c>
      <c r="D39" s="32">
        <v>28430</v>
      </c>
      <c r="E39" s="32">
        <v>41668</v>
      </c>
      <c r="F39" s="33">
        <v>-31.770183354132669</v>
      </c>
      <c r="G39" s="104">
        <v>3.3731394638333718</v>
      </c>
      <c r="H39" s="105">
        <v>3.671519378834045</v>
      </c>
      <c r="I39" s="32">
        <v>28430</v>
      </c>
      <c r="J39" s="32">
        <v>41668</v>
      </c>
      <c r="K39" s="33">
        <v>-31.770183354132669</v>
      </c>
      <c r="L39" s="93"/>
    </row>
    <row r="40" spans="1:12" s="21" customFormat="1" ht="14.4" x14ac:dyDescent="0.25">
      <c r="A40" s="121" t="s">
        <v>79</v>
      </c>
      <c r="B40" s="122">
        <v>6.8456890240936268</v>
      </c>
      <c r="C40" s="123">
        <v>6.3662751005342741</v>
      </c>
      <c r="D40" s="124">
        <v>57698</v>
      </c>
      <c r="E40" s="124">
        <v>72269</v>
      </c>
      <c r="F40" s="125">
        <v>-20.162171885594098</v>
      </c>
      <c r="G40" s="127">
        <v>6.8456890240936268</v>
      </c>
      <c r="H40" s="123">
        <v>6.3662751005342741</v>
      </c>
      <c r="I40" s="124">
        <v>57698</v>
      </c>
      <c r="J40" s="124">
        <v>72269</v>
      </c>
      <c r="K40" s="125">
        <v>-20.162171885594098</v>
      </c>
      <c r="L40" s="93"/>
    </row>
    <row r="41" spans="1:12" s="21" customFormat="1" ht="14.4" x14ac:dyDescent="0.25">
      <c r="A41" s="103" t="s">
        <v>80</v>
      </c>
      <c r="B41" s="104">
        <v>6.4549847716699666</v>
      </c>
      <c r="C41" s="105">
        <v>5.9227350608050671</v>
      </c>
      <c r="D41" s="32">
        <v>54405</v>
      </c>
      <c r="E41" s="32">
        <v>67234</v>
      </c>
      <c r="F41" s="33">
        <v>-19.081119671594728</v>
      </c>
      <c r="G41" s="119">
        <v>6.4549847716699666</v>
      </c>
      <c r="H41" s="105">
        <v>5.9227350608050671</v>
      </c>
      <c r="I41" s="32">
        <v>54405</v>
      </c>
      <c r="J41" s="32">
        <v>67234</v>
      </c>
      <c r="K41" s="33">
        <v>-19.081119671594728</v>
      </c>
      <c r="L41" s="93"/>
    </row>
    <row r="42" spans="1:12" s="21" customFormat="1" ht="14.4" x14ac:dyDescent="0.25">
      <c r="A42" s="103" t="s">
        <v>81</v>
      </c>
      <c r="B42" s="104">
        <v>0.39070425242365964</v>
      </c>
      <c r="C42" s="105">
        <v>0.44354003972920714</v>
      </c>
      <c r="D42" s="32">
        <v>3293</v>
      </c>
      <c r="E42" s="32">
        <v>5035</v>
      </c>
      <c r="F42" s="33">
        <v>-34.597815292949349</v>
      </c>
      <c r="G42" s="104">
        <v>0.39070425242365964</v>
      </c>
      <c r="H42" s="105">
        <v>0.44354003972920714</v>
      </c>
      <c r="I42" s="32">
        <v>3293</v>
      </c>
      <c r="J42" s="32">
        <v>5035</v>
      </c>
      <c r="K42" s="33">
        <v>-34.597815292949349</v>
      </c>
      <c r="L42" s="93"/>
    </row>
    <row r="43" spans="1:12" s="21" customFormat="1" ht="14.4" x14ac:dyDescent="0.25">
      <c r="A43" s="121" t="s">
        <v>73</v>
      </c>
      <c r="B43" s="122">
        <v>6.3281512320887661</v>
      </c>
      <c r="C43" s="123">
        <v>5.7203010962970788</v>
      </c>
      <c r="D43" s="124">
        <v>53336</v>
      </c>
      <c r="E43" s="124">
        <v>64936</v>
      </c>
      <c r="F43" s="186">
        <v>-17.863742762104227</v>
      </c>
      <c r="G43" s="122">
        <v>6.3281512320887661</v>
      </c>
      <c r="H43" s="123">
        <v>5.7203010962970788</v>
      </c>
      <c r="I43" s="124">
        <v>53336</v>
      </c>
      <c r="J43" s="124">
        <v>64936</v>
      </c>
      <c r="K43" s="186">
        <v>-17.863742762104227</v>
      </c>
      <c r="L43" s="93"/>
    </row>
    <row r="44" spans="1:12" s="21" customFormat="1" ht="14.4" x14ac:dyDescent="0.25">
      <c r="A44" s="103" t="s">
        <v>74</v>
      </c>
      <c r="B44" s="119">
        <v>6.0208557526544277</v>
      </c>
      <c r="C44" s="105">
        <v>5.6419878698185757</v>
      </c>
      <c r="D44" s="32">
        <v>50746</v>
      </c>
      <c r="E44" s="32">
        <v>64047</v>
      </c>
      <c r="F44" s="178">
        <v>-20.767561322154044</v>
      </c>
      <c r="G44" s="119">
        <v>6.0208557526544277</v>
      </c>
      <c r="H44" s="105">
        <v>5.6419878698185757</v>
      </c>
      <c r="I44" s="187">
        <v>50746</v>
      </c>
      <c r="J44" s="32">
        <v>64047</v>
      </c>
      <c r="K44" s="178">
        <v>-20.767561322154044</v>
      </c>
      <c r="L44" s="106"/>
    </row>
    <row r="45" spans="1:12" s="21" customFormat="1" ht="14.4" x14ac:dyDescent="0.25">
      <c r="A45" s="103" t="s">
        <v>75</v>
      </c>
      <c r="B45" s="104">
        <v>0.30729547943433905</v>
      </c>
      <c r="C45" s="105">
        <v>7.83132264785035E-2</v>
      </c>
      <c r="D45" s="32">
        <v>2590</v>
      </c>
      <c r="E45" s="32">
        <v>889</v>
      </c>
      <c r="F45" s="33">
        <v>191.33858267716533</v>
      </c>
      <c r="G45" s="119">
        <v>0.30729547943433905</v>
      </c>
      <c r="H45" s="105">
        <v>7.83132264785035E-2</v>
      </c>
      <c r="I45" s="32">
        <v>2590</v>
      </c>
      <c r="J45" s="32">
        <v>889</v>
      </c>
      <c r="K45" s="33">
        <v>191.33858267716533</v>
      </c>
      <c r="L45" s="93"/>
    </row>
    <row r="46" spans="1:12" s="21" customFormat="1" ht="14.4" x14ac:dyDescent="0.25">
      <c r="A46" s="121" t="s">
        <v>67</v>
      </c>
      <c r="B46" s="122">
        <v>5.4797072269015246</v>
      </c>
      <c r="C46" s="123">
        <v>5.5109079136880776</v>
      </c>
      <c r="D46" s="124">
        <v>46185</v>
      </c>
      <c r="E46" s="124">
        <v>62559</v>
      </c>
      <c r="F46" s="125">
        <v>-26.173692034719227</v>
      </c>
      <c r="G46" s="122">
        <v>5.4797072269015246</v>
      </c>
      <c r="H46" s="123">
        <v>5.5109079136880776</v>
      </c>
      <c r="I46" s="124">
        <v>46185</v>
      </c>
      <c r="J46" s="124">
        <v>62559</v>
      </c>
      <c r="K46" s="125">
        <v>-26.173692034719227</v>
      </c>
      <c r="L46" s="93"/>
    </row>
    <row r="47" spans="1:12" s="21" customFormat="1" ht="14.4" x14ac:dyDescent="0.25">
      <c r="A47" s="121" t="s">
        <v>83</v>
      </c>
      <c r="B47" s="122">
        <v>2.8307964647968706</v>
      </c>
      <c r="C47" s="123">
        <v>2.0290965789717097</v>
      </c>
      <c r="D47" s="124">
        <v>23859</v>
      </c>
      <c r="E47" s="124">
        <v>23034</v>
      </c>
      <c r="F47" s="125">
        <v>3.5816618911174785</v>
      </c>
      <c r="G47" s="127">
        <v>2.8307964647968706</v>
      </c>
      <c r="H47" s="123">
        <v>2.0290965789717097</v>
      </c>
      <c r="I47" s="124">
        <v>23859</v>
      </c>
      <c r="J47" s="124">
        <v>23034</v>
      </c>
      <c r="K47" s="125">
        <v>3.5816618911174785</v>
      </c>
      <c r="L47" s="93"/>
    </row>
    <row r="48" spans="1:12" s="129" customFormat="1" ht="14.4" x14ac:dyDescent="0.25">
      <c r="A48" s="121" t="s">
        <v>82</v>
      </c>
      <c r="B48" s="122">
        <v>2.310885734726881</v>
      </c>
      <c r="C48" s="123">
        <v>2.8377753405832529</v>
      </c>
      <c r="D48" s="124">
        <v>19477</v>
      </c>
      <c r="E48" s="124">
        <v>32214</v>
      </c>
      <c r="F48" s="125">
        <v>-39.538709877692931</v>
      </c>
      <c r="G48" s="122">
        <v>2.310885734726881</v>
      </c>
      <c r="H48" s="123">
        <v>2.8377753405832529</v>
      </c>
      <c r="I48" s="124">
        <v>19477</v>
      </c>
      <c r="J48" s="124">
        <v>32214</v>
      </c>
      <c r="K48" s="125">
        <v>-39.538709877692931</v>
      </c>
      <c r="L48" s="128"/>
    </row>
    <row r="49" spans="1:12" s="21" customFormat="1" ht="14.4" x14ac:dyDescent="0.25">
      <c r="A49" s="121" t="s">
        <v>85</v>
      </c>
      <c r="B49" s="127">
        <v>1.1271455809367648</v>
      </c>
      <c r="C49" s="123">
        <v>1.3599545448539225</v>
      </c>
      <c r="D49" s="124">
        <v>9500</v>
      </c>
      <c r="E49" s="124">
        <v>15438</v>
      </c>
      <c r="F49" s="137">
        <v>-38.463531545536988</v>
      </c>
      <c r="G49" s="127">
        <v>1.1271455809367648</v>
      </c>
      <c r="H49" s="123">
        <v>1.3599545448539225</v>
      </c>
      <c r="I49" s="138">
        <v>9500</v>
      </c>
      <c r="J49" s="124">
        <v>15438</v>
      </c>
      <c r="K49" s="137">
        <v>-38.463531545536988</v>
      </c>
      <c r="L49" s="93"/>
    </row>
    <row r="50" spans="1:12" s="21" customFormat="1" ht="14.4" x14ac:dyDescent="0.25">
      <c r="A50" s="103" t="s">
        <v>86</v>
      </c>
      <c r="B50" s="104">
        <v>0.88225837261534557</v>
      </c>
      <c r="C50" s="105">
        <v>0.97728564066649937</v>
      </c>
      <c r="D50" s="32">
        <v>7436</v>
      </c>
      <c r="E50" s="32">
        <v>11094</v>
      </c>
      <c r="F50" s="33">
        <v>-32.972778078240488</v>
      </c>
      <c r="G50" s="119">
        <v>0.88225837261534557</v>
      </c>
      <c r="H50" s="105">
        <v>0.97728564066649937</v>
      </c>
      <c r="I50" s="32">
        <v>7436</v>
      </c>
      <c r="J50" s="32">
        <v>11094</v>
      </c>
      <c r="K50" s="33">
        <v>-32.972778078240488</v>
      </c>
      <c r="L50" s="93"/>
    </row>
    <row r="51" spans="1:12" s="21" customFormat="1" ht="14.4" x14ac:dyDescent="0.25">
      <c r="A51" s="103" t="s">
        <v>87</v>
      </c>
      <c r="B51" s="104">
        <v>0.24488720832141919</v>
      </c>
      <c r="C51" s="105">
        <v>0.38266890418742316</v>
      </c>
      <c r="D51" s="32">
        <v>2064</v>
      </c>
      <c r="E51" s="32">
        <v>4344</v>
      </c>
      <c r="F51" s="33">
        <v>-52.486187845303867</v>
      </c>
      <c r="G51" s="104">
        <v>0.24488720832141919</v>
      </c>
      <c r="H51" s="105">
        <v>0.38266890418742316</v>
      </c>
      <c r="I51" s="32">
        <v>2064</v>
      </c>
      <c r="J51" s="32">
        <v>4344</v>
      </c>
      <c r="K51" s="33">
        <v>-52.486187845303867</v>
      </c>
      <c r="L51" s="93"/>
    </row>
    <row r="52" spans="1:12" s="129" customFormat="1" ht="14.4" x14ac:dyDescent="0.25">
      <c r="A52" s="132" t="s">
        <v>84</v>
      </c>
      <c r="B52" s="133">
        <v>0.97337919431633879</v>
      </c>
      <c r="C52" s="134">
        <v>1.1802481533846907</v>
      </c>
      <c r="D52" s="135">
        <v>8204</v>
      </c>
      <c r="E52" s="135">
        <v>13398</v>
      </c>
      <c r="F52" s="136">
        <v>-38.766980146290493</v>
      </c>
      <c r="G52" s="133">
        <v>0.97337919431633879</v>
      </c>
      <c r="H52" s="134">
        <v>1.1802481533846907</v>
      </c>
      <c r="I52" s="135">
        <v>8204</v>
      </c>
      <c r="J52" s="135">
        <v>13398</v>
      </c>
      <c r="K52" s="136">
        <v>-38.766980146290493</v>
      </c>
      <c r="L52" s="128"/>
    </row>
    <row r="53" spans="1:12" ht="14.4" x14ac:dyDescent="0.25">
      <c r="A53" s="113" t="s">
        <v>88</v>
      </c>
      <c r="B53" s="114">
        <v>0.4945202927730985</v>
      </c>
      <c r="C53" s="115">
        <v>1.0056510612807605</v>
      </c>
      <c r="D53" s="116">
        <v>4168</v>
      </c>
      <c r="E53" s="116">
        <v>11416</v>
      </c>
      <c r="F53" s="117">
        <v>-63.489838822704982</v>
      </c>
      <c r="G53" s="131">
        <v>0.4945202927730985</v>
      </c>
      <c r="H53" s="115">
        <v>1.0056510612807605</v>
      </c>
      <c r="I53" s="116">
        <v>4168</v>
      </c>
      <c r="J53" s="116">
        <v>11416</v>
      </c>
      <c r="K53" s="117">
        <v>-63.489838822704982</v>
      </c>
    </row>
    <row r="54" spans="1:12" ht="15" thickBot="1" x14ac:dyDescent="0.3">
      <c r="A54" s="190" t="s">
        <v>89</v>
      </c>
      <c r="B54" s="191">
        <v>0.43009502430481811</v>
      </c>
      <c r="C54" s="192">
        <v>0.72331822566365833</v>
      </c>
      <c r="D54" s="193">
        <v>3625</v>
      </c>
      <c r="E54" s="193">
        <v>8211</v>
      </c>
      <c r="F54" s="194">
        <v>-55.851905979783226</v>
      </c>
      <c r="G54" s="195">
        <v>0.43009502430481811</v>
      </c>
      <c r="H54" s="192">
        <v>0.72331822566365833</v>
      </c>
      <c r="I54" s="193">
        <v>3625</v>
      </c>
      <c r="J54" s="193">
        <v>8211</v>
      </c>
      <c r="K54" s="194">
        <v>-55.851905979783226</v>
      </c>
    </row>
    <row r="55" spans="1:12" ht="15" customHeight="1" x14ac:dyDescent="0.25">
      <c r="A55" s="52" t="s">
        <v>90</v>
      </c>
      <c r="B55" s="158"/>
      <c r="C55" s="158"/>
      <c r="D55" s="159"/>
      <c r="E55" s="159"/>
      <c r="F55" s="40"/>
      <c r="G55" s="158"/>
      <c r="H55" s="158"/>
      <c r="I55" s="159"/>
      <c r="J55" s="159"/>
      <c r="K55" s="40"/>
    </row>
    <row r="56" spans="1:12" ht="15" customHeight="1" x14ac:dyDescent="0.25">
      <c r="A56" s="58" t="s">
        <v>91</v>
      </c>
      <c r="B56" s="148"/>
      <c r="C56" s="148"/>
      <c r="D56" s="149"/>
      <c r="E56" s="141"/>
      <c r="F56" s="150"/>
      <c r="G56" s="141"/>
      <c r="H56" s="148"/>
      <c r="I56" s="149"/>
      <c r="J56" s="149"/>
      <c r="K56" s="150"/>
    </row>
    <row r="57" spans="1:12" ht="15" customHeight="1" x14ac:dyDescent="0.25">
      <c r="A57" s="58" t="s">
        <v>92</v>
      </c>
      <c r="B57" s="141"/>
      <c r="C57" s="141"/>
      <c r="D57" s="141"/>
      <c r="E57" s="141"/>
      <c r="F57" s="141"/>
      <c r="G57" s="141"/>
      <c r="H57" s="141"/>
      <c r="I57" s="152"/>
      <c r="J57" s="152"/>
      <c r="K57" s="152"/>
    </row>
    <row r="58" spans="1:12" ht="15" customHeight="1" x14ac:dyDescent="0.25">
      <c r="A58" s="58" t="s">
        <v>113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3"/>
    </row>
    <row r="59" spans="1:12" ht="15" customHeight="1" x14ac:dyDescent="0.25">
      <c r="A59" s="58"/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9" t="s">
        <v>40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</row>
    <row r="65" spans="1:11" s="85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76" t="s">
        <v>99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G24" sqref="G2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</row>
    <row r="2" spans="1:12" ht="30" customHeight="1" x14ac:dyDescent="0.25">
      <c r="A2" s="89"/>
      <c r="B2" s="200" t="s">
        <v>2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14" t="s">
        <v>45</v>
      </c>
      <c r="C4" s="215"/>
      <c r="D4" s="215"/>
      <c r="E4" s="215"/>
      <c r="F4" s="215"/>
      <c r="G4" s="215"/>
      <c r="H4" s="215"/>
      <c r="I4" s="215"/>
      <c r="J4" s="215"/>
      <c r="K4" s="215"/>
    </row>
    <row r="5" spans="1:12" ht="20.100000000000001" customHeight="1" x14ac:dyDescent="0.25">
      <c r="A5" s="89"/>
      <c r="B5" s="223" t="s">
        <v>104</v>
      </c>
      <c r="C5" s="223"/>
      <c r="D5" s="223"/>
      <c r="E5" s="223"/>
      <c r="F5" s="223"/>
      <c r="G5" s="223"/>
      <c r="H5" s="223"/>
      <c r="I5" s="223"/>
      <c r="J5" s="223"/>
      <c r="K5" s="223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44244</v>
      </c>
    </row>
    <row r="9" spans="1:12" s="21" customFormat="1" ht="14.4" x14ac:dyDescent="0.25">
      <c r="B9" s="217" t="str">
        <f>'By Market'!D11</f>
        <v>January</v>
      </c>
      <c r="C9" s="224"/>
      <c r="D9" s="224"/>
      <c r="E9" s="224"/>
      <c r="F9" s="225"/>
      <c r="G9" s="220" t="str">
        <f>'By Manufacturer EU'!G9:K9</f>
        <v>Jan-Jan</v>
      </c>
      <c r="H9" s="226"/>
      <c r="I9" s="226"/>
      <c r="J9" s="226"/>
      <c r="K9" s="227"/>
      <c r="L9" s="93"/>
    </row>
    <row r="10" spans="1:12" s="21" customFormat="1" ht="16.2" x14ac:dyDescent="0.25">
      <c r="B10" s="94" t="s">
        <v>46</v>
      </c>
      <c r="C10" s="95"/>
      <c r="D10" s="212" t="s">
        <v>47</v>
      </c>
      <c r="E10" s="213"/>
      <c r="F10" s="96" t="s">
        <v>4</v>
      </c>
      <c r="G10" s="94" t="s">
        <v>46</v>
      </c>
      <c r="H10" s="95"/>
      <c r="I10" s="212" t="s">
        <v>47</v>
      </c>
      <c r="J10" s="213"/>
      <c r="K10" s="96" t="s">
        <v>4</v>
      </c>
      <c r="L10" s="93"/>
    </row>
    <row r="11" spans="1:12" s="21" customFormat="1" ht="15" thickBot="1" x14ac:dyDescent="0.3">
      <c r="A11" s="92"/>
      <c r="B11" s="165" t="str">
        <f>'By Manufacturer EU'!B11</f>
        <v xml:space="preserve"> '21</v>
      </c>
      <c r="C11" s="166" t="str">
        <f>'By Manufacturer EU'!C11</f>
        <v xml:space="preserve"> '20</v>
      </c>
      <c r="D11" s="28">
        <f>'By Market'!D12</f>
        <v>2021</v>
      </c>
      <c r="E11" s="166">
        <f>'By Market'!E12</f>
        <v>2020</v>
      </c>
      <c r="F11" s="170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170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24.422782057352567</v>
      </c>
      <c r="C12" s="100">
        <v>25.558482993449346</v>
      </c>
      <c r="D12" s="101">
        <v>186201</v>
      </c>
      <c r="E12" s="101">
        <v>262114</v>
      </c>
      <c r="F12" s="102">
        <v>-28.961825770466287</v>
      </c>
      <c r="G12" s="99">
        <v>24.422782057352567</v>
      </c>
      <c r="H12" s="100">
        <v>25.558482993449346</v>
      </c>
      <c r="I12" s="101">
        <v>186201</v>
      </c>
      <c r="J12" s="101">
        <v>262114</v>
      </c>
      <c r="K12" s="102">
        <v>-28.961825770466287</v>
      </c>
      <c r="L12" s="93"/>
    </row>
    <row r="13" spans="1:12" s="21" customFormat="1" ht="14.4" x14ac:dyDescent="0.25">
      <c r="A13" s="103" t="s">
        <v>49</v>
      </c>
      <c r="B13" s="104">
        <v>10.794234575495764</v>
      </c>
      <c r="C13" s="105">
        <v>11.906828167629731</v>
      </c>
      <c r="D13" s="32">
        <v>82296</v>
      </c>
      <c r="E13" s="32">
        <v>122110</v>
      </c>
      <c r="F13" s="33">
        <v>-32.605028253214314</v>
      </c>
      <c r="G13" s="104">
        <v>10.794234575495764</v>
      </c>
      <c r="H13" s="105">
        <v>11.906828167629731</v>
      </c>
      <c r="I13" s="32">
        <v>82296</v>
      </c>
      <c r="J13" s="32">
        <v>122110</v>
      </c>
      <c r="K13" s="33">
        <v>-32.605028253214314</v>
      </c>
      <c r="L13" s="93"/>
    </row>
    <row r="14" spans="1:12" s="21" customFormat="1" ht="14.4" x14ac:dyDescent="0.25">
      <c r="A14" s="103" t="s">
        <v>51</v>
      </c>
      <c r="B14" s="104">
        <v>4.982771669200309</v>
      </c>
      <c r="C14" s="105">
        <v>5.4728895632180325</v>
      </c>
      <c r="D14" s="32">
        <v>37989</v>
      </c>
      <c r="E14" s="32">
        <v>56127</v>
      </c>
      <c r="F14" s="33">
        <v>-32.315997648190709</v>
      </c>
      <c r="G14" s="104">
        <v>4.982771669200309</v>
      </c>
      <c r="H14" s="105">
        <v>5.4728895632180325</v>
      </c>
      <c r="I14" s="32">
        <v>37989</v>
      </c>
      <c r="J14" s="32">
        <v>56127</v>
      </c>
      <c r="K14" s="33">
        <v>-32.315997648190709</v>
      </c>
      <c r="L14" s="93"/>
    </row>
    <row r="15" spans="1:12" s="21" customFormat="1" ht="14.4" x14ac:dyDescent="0.25">
      <c r="A15" s="103" t="s">
        <v>50</v>
      </c>
      <c r="B15" s="104">
        <v>4.3072794452306971</v>
      </c>
      <c r="C15" s="105">
        <v>3.9406325996103537</v>
      </c>
      <c r="D15" s="32">
        <v>32839</v>
      </c>
      <c r="E15" s="32">
        <v>40413</v>
      </c>
      <c r="F15" s="33">
        <v>-18.741494073689161</v>
      </c>
      <c r="G15" s="104">
        <v>4.3072794452306971</v>
      </c>
      <c r="H15" s="105">
        <v>3.9406325996103537</v>
      </c>
      <c r="I15" s="32">
        <v>32839</v>
      </c>
      <c r="J15" s="32">
        <v>40413</v>
      </c>
      <c r="K15" s="33">
        <v>-18.741494073689161</v>
      </c>
      <c r="L15" s="106"/>
    </row>
    <row r="16" spans="1:12" s="21" customFormat="1" ht="14.4" x14ac:dyDescent="0.25">
      <c r="A16" s="103" t="s">
        <v>52</v>
      </c>
      <c r="B16" s="104">
        <v>3.5865358004320531</v>
      </c>
      <c r="C16" s="105">
        <v>3.668777412227243</v>
      </c>
      <c r="D16" s="32">
        <v>27344</v>
      </c>
      <c r="E16" s="32">
        <v>37625</v>
      </c>
      <c r="F16" s="33">
        <v>-27.324916943521593</v>
      </c>
      <c r="G16" s="104">
        <v>3.5865358004320531</v>
      </c>
      <c r="H16" s="105">
        <v>3.668777412227243</v>
      </c>
      <c r="I16" s="32">
        <v>27344</v>
      </c>
      <c r="J16" s="32">
        <v>37625</v>
      </c>
      <c r="K16" s="33">
        <v>-27.324916943521593</v>
      </c>
      <c r="L16" s="106"/>
    </row>
    <row r="17" spans="1:12" s="21" customFormat="1" ht="14.4" x14ac:dyDescent="0.25">
      <c r="A17" s="103" t="s">
        <v>53</v>
      </c>
      <c r="B17" s="104">
        <v>0.69700304430573168</v>
      </c>
      <c r="C17" s="105">
        <v>0.51484770063946428</v>
      </c>
      <c r="D17" s="32">
        <v>5314</v>
      </c>
      <c r="E17" s="32">
        <v>5280</v>
      </c>
      <c r="F17" s="107">
        <v>0.64393939393939392</v>
      </c>
      <c r="G17" s="104">
        <v>0.69700304430573168</v>
      </c>
      <c r="H17" s="105">
        <v>0.51484770063946428</v>
      </c>
      <c r="I17" s="32">
        <v>5314</v>
      </c>
      <c r="J17" s="32">
        <v>5280</v>
      </c>
      <c r="K17" s="107">
        <v>0.64393939393939392</v>
      </c>
      <c r="L17" s="93"/>
    </row>
    <row r="18" spans="1:12" s="21" customFormat="1" ht="16.2" x14ac:dyDescent="0.25">
      <c r="A18" s="108" t="s">
        <v>54</v>
      </c>
      <c r="B18" s="109">
        <v>5.4957522688013093E-2</v>
      </c>
      <c r="C18" s="110">
        <v>5.4507550124519036E-2</v>
      </c>
      <c r="D18" s="111">
        <v>419</v>
      </c>
      <c r="E18" s="111">
        <v>559</v>
      </c>
      <c r="F18" s="112">
        <v>-25.044722719141323</v>
      </c>
      <c r="G18" s="109">
        <v>5.4957522688013093E-2</v>
      </c>
      <c r="H18" s="110">
        <v>5.4507550124519036E-2</v>
      </c>
      <c r="I18" s="111">
        <v>419</v>
      </c>
      <c r="J18" s="111">
        <v>559</v>
      </c>
      <c r="K18" s="112">
        <v>-25.044722719141323</v>
      </c>
      <c r="L18" s="93"/>
    </row>
    <row r="19" spans="1:12" s="21" customFormat="1" ht="14.4" x14ac:dyDescent="0.25">
      <c r="A19" s="113" t="s">
        <v>112</v>
      </c>
      <c r="B19" s="114">
        <v>22.20383022760749</v>
      </c>
      <c r="C19" s="115">
        <v>22.587204739952799</v>
      </c>
      <c r="D19" s="116">
        <v>169284</v>
      </c>
      <c r="E19" s="116">
        <v>231707</v>
      </c>
      <c r="F19" s="117">
        <v>-26.940489497511944</v>
      </c>
      <c r="G19" s="114">
        <v>22.20383022760749</v>
      </c>
      <c r="H19" s="115">
        <v>22.587204739952799</v>
      </c>
      <c r="I19" s="116">
        <v>169284</v>
      </c>
      <c r="J19" s="116">
        <v>231707</v>
      </c>
      <c r="K19" s="117">
        <v>-26.940489497511944</v>
      </c>
      <c r="L19" s="106"/>
    </row>
    <row r="20" spans="1:12" s="21" customFormat="1" ht="14.4" x14ac:dyDescent="0.25">
      <c r="A20" s="118" t="s">
        <v>55</v>
      </c>
      <c r="B20" s="104">
        <v>7.6011694510426819</v>
      </c>
      <c r="C20" s="105">
        <v>6.9113588664041812</v>
      </c>
      <c r="D20" s="32">
        <v>57952</v>
      </c>
      <c r="E20" s="32">
        <v>70899</v>
      </c>
      <c r="F20" s="33">
        <v>-18.261188451177027</v>
      </c>
      <c r="G20" s="104">
        <v>7.6011694510426819</v>
      </c>
      <c r="H20" s="105">
        <v>6.9113588664041812</v>
      </c>
      <c r="I20" s="32">
        <v>57952</v>
      </c>
      <c r="J20" s="32">
        <v>70899</v>
      </c>
      <c r="K20" s="33">
        <v>-18.261188451177027</v>
      </c>
      <c r="L20" s="93"/>
    </row>
    <row r="21" spans="1:12" s="21" customFormat="1" ht="14.4" x14ac:dyDescent="0.25">
      <c r="A21" s="103" t="s">
        <v>56</v>
      </c>
      <c r="B21" s="104">
        <v>4.2214874168589303</v>
      </c>
      <c r="C21" s="105">
        <v>4.7133402805329911</v>
      </c>
      <c r="D21" s="32">
        <v>32185</v>
      </c>
      <c r="E21" s="32">
        <v>48351</v>
      </c>
      <c r="F21" s="33">
        <v>-33.434675601331925</v>
      </c>
      <c r="G21" s="119">
        <v>4.2214874168589303</v>
      </c>
      <c r="H21" s="105">
        <v>4.7133402805329911</v>
      </c>
      <c r="I21" s="32">
        <v>32185</v>
      </c>
      <c r="J21" s="32">
        <v>48351</v>
      </c>
      <c r="K21" s="33">
        <v>-33.434675601331925</v>
      </c>
      <c r="L21" s="93"/>
    </row>
    <row r="22" spans="1:12" s="21" customFormat="1" ht="14.4" x14ac:dyDescent="0.25">
      <c r="A22" s="118" t="s">
        <v>68</v>
      </c>
      <c r="B22" s="104">
        <v>4.1043586841183668</v>
      </c>
      <c r="C22" s="105">
        <v>4.1590590281264106</v>
      </c>
      <c r="D22" s="32">
        <v>31292</v>
      </c>
      <c r="E22" s="32">
        <v>42665</v>
      </c>
      <c r="F22" s="33">
        <v>-26.656510019922653</v>
      </c>
      <c r="G22" s="119">
        <v>4.1043586841183668</v>
      </c>
      <c r="H22" s="105">
        <v>4.1590590281264106</v>
      </c>
      <c r="I22" s="32">
        <v>31292</v>
      </c>
      <c r="J22" s="32">
        <v>42665</v>
      </c>
      <c r="K22" s="33">
        <v>-26.656510019922653</v>
      </c>
      <c r="L22" s="93"/>
    </row>
    <row r="23" spans="1:12" s="21" customFormat="1" ht="14.4" x14ac:dyDescent="0.25">
      <c r="A23" s="103" t="s">
        <v>57</v>
      </c>
      <c r="B23" s="104">
        <v>4.002576045141125</v>
      </c>
      <c r="C23" s="105">
        <v>4.3987666608502556</v>
      </c>
      <c r="D23" s="32">
        <v>30516</v>
      </c>
      <c r="E23" s="32">
        <v>45124</v>
      </c>
      <c r="F23" s="33">
        <v>-32.373016576544636</v>
      </c>
      <c r="G23" s="119">
        <v>4.002576045141125</v>
      </c>
      <c r="H23" s="105">
        <v>4.3987666608502556</v>
      </c>
      <c r="I23" s="32">
        <v>30516</v>
      </c>
      <c r="J23" s="32">
        <v>45124</v>
      </c>
      <c r="K23" s="33">
        <v>-32.373016576544636</v>
      </c>
      <c r="L23" s="93"/>
    </row>
    <row r="24" spans="1:12" s="21" customFormat="1" ht="14.4" x14ac:dyDescent="0.25">
      <c r="A24" s="103" t="s">
        <v>69</v>
      </c>
      <c r="B24" s="104">
        <v>1.1346927961238653</v>
      </c>
      <c r="C24" s="105">
        <v>0.97598731957345886</v>
      </c>
      <c r="D24" s="32">
        <v>8651</v>
      </c>
      <c r="E24" s="32">
        <v>10012</v>
      </c>
      <c r="F24" s="33">
        <v>-13.593687574910106</v>
      </c>
      <c r="G24" s="104">
        <v>1.1346927961238653</v>
      </c>
      <c r="H24" s="105">
        <v>0.97598731957345886</v>
      </c>
      <c r="I24" s="32">
        <v>8651</v>
      </c>
      <c r="J24" s="32">
        <v>10012</v>
      </c>
      <c r="K24" s="33">
        <v>-13.593687574910106</v>
      </c>
      <c r="L24" s="93"/>
    </row>
    <row r="25" spans="1:12" s="21" customFormat="1" ht="14.4" x14ac:dyDescent="0.25">
      <c r="A25" s="103" t="s">
        <v>70</v>
      </c>
      <c r="B25" s="104">
        <v>0.53081744837744571</v>
      </c>
      <c r="C25" s="105">
        <v>0.60965088859492722</v>
      </c>
      <c r="D25" s="32">
        <v>4047</v>
      </c>
      <c r="E25" s="32">
        <v>6254</v>
      </c>
      <c r="F25" s="33">
        <v>-35.289414774544291</v>
      </c>
      <c r="G25" s="104">
        <v>0.53081744837744571</v>
      </c>
      <c r="H25" s="105">
        <v>0.60965088859492722</v>
      </c>
      <c r="I25" s="32">
        <v>4047</v>
      </c>
      <c r="J25" s="32">
        <v>6254</v>
      </c>
      <c r="K25" s="33">
        <v>-35.289414774544291</v>
      </c>
      <c r="L25" s="93"/>
    </row>
    <row r="26" spans="1:12" s="21" customFormat="1" ht="14.4" x14ac:dyDescent="0.25">
      <c r="A26" s="103" t="s">
        <v>58</v>
      </c>
      <c r="B26" s="104">
        <v>0.34797595516317359</v>
      </c>
      <c r="C26" s="105">
        <v>0.47327391495496829</v>
      </c>
      <c r="D26" s="32">
        <v>2653</v>
      </c>
      <c r="E26" s="32">
        <v>4855</v>
      </c>
      <c r="F26" s="33">
        <v>-45.35530381050463</v>
      </c>
      <c r="G26" s="104">
        <v>0.34797595516317359</v>
      </c>
      <c r="H26" s="105">
        <v>0.47327391495496829</v>
      </c>
      <c r="I26" s="32">
        <v>2653</v>
      </c>
      <c r="J26" s="32">
        <v>4855</v>
      </c>
      <c r="K26" s="33">
        <v>-45.35530381050463</v>
      </c>
      <c r="L26" s="106"/>
    </row>
    <row r="27" spans="1:12" s="21" customFormat="1" ht="14.4" x14ac:dyDescent="0.25">
      <c r="A27" s="103" t="s">
        <v>71</v>
      </c>
      <c r="B27" s="104">
        <v>0.21904253491236331</v>
      </c>
      <c r="C27" s="181">
        <v>0.31262398460568142</v>
      </c>
      <c r="D27" s="32">
        <v>1670</v>
      </c>
      <c r="E27" s="32">
        <v>3207</v>
      </c>
      <c r="F27" s="126">
        <v>-47.926410975990017</v>
      </c>
      <c r="G27" s="104">
        <v>0.21904253491236331</v>
      </c>
      <c r="H27" s="181">
        <v>0.31262398460568142</v>
      </c>
      <c r="I27" s="32">
        <v>1670</v>
      </c>
      <c r="J27" s="38">
        <v>3207</v>
      </c>
      <c r="K27" s="126">
        <v>-47.926410975990017</v>
      </c>
      <c r="L27" s="106"/>
    </row>
    <row r="28" spans="1:12" s="21" customFormat="1" ht="16.2" x14ac:dyDescent="0.25">
      <c r="A28" s="108" t="s">
        <v>72</v>
      </c>
      <c r="B28" s="120">
        <v>4.170989586953984E-2</v>
      </c>
      <c r="C28" s="110">
        <v>3.3143796309925685E-2</v>
      </c>
      <c r="D28" s="111">
        <v>318</v>
      </c>
      <c r="E28" s="111">
        <v>340</v>
      </c>
      <c r="F28" s="180">
        <v>-6.4705882352941186</v>
      </c>
      <c r="G28" s="120">
        <v>4.170989586953984E-2</v>
      </c>
      <c r="H28" s="110">
        <v>3.3143796309925685E-2</v>
      </c>
      <c r="I28" s="111">
        <v>318</v>
      </c>
      <c r="J28" s="111">
        <v>340</v>
      </c>
      <c r="K28" s="180">
        <v>-6.4705882352941186</v>
      </c>
      <c r="L28" s="162"/>
    </row>
    <row r="29" spans="1:12" s="21" customFormat="1" ht="14.4" x14ac:dyDescent="0.25">
      <c r="A29" s="121" t="s">
        <v>59</v>
      </c>
      <c r="B29" s="127">
        <v>9.3027495740475246</v>
      </c>
      <c r="C29" s="123">
        <v>8.5294584986055231</v>
      </c>
      <c r="D29" s="124">
        <v>70925</v>
      </c>
      <c r="E29" s="124">
        <v>87498</v>
      </c>
      <c r="F29" s="137">
        <v>-18.941004365814077</v>
      </c>
      <c r="G29" s="127">
        <v>9.3027495740475246</v>
      </c>
      <c r="H29" s="123">
        <v>8.5294584986055231</v>
      </c>
      <c r="I29" s="138">
        <v>70925</v>
      </c>
      <c r="J29" s="124">
        <v>87498</v>
      </c>
      <c r="K29" s="137">
        <v>-18.941004365814077</v>
      </c>
      <c r="L29" s="93"/>
    </row>
    <row r="30" spans="1:12" s="21" customFormat="1" ht="14.4" x14ac:dyDescent="0.25">
      <c r="A30" s="103" t="s">
        <v>60</v>
      </c>
      <c r="B30" s="104">
        <v>6.0802010469446186</v>
      </c>
      <c r="C30" s="105">
        <v>6.0530320237309576</v>
      </c>
      <c r="D30" s="32">
        <v>46356</v>
      </c>
      <c r="E30" s="32">
        <v>62094</v>
      </c>
      <c r="F30" s="33">
        <v>-25.345444004251615</v>
      </c>
      <c r="G30" s="104">
        <v>6.0802010469446186</v>
      </c>
      <c r="H30" s="105">
        <v>6.0530320237309576</v>
      </c>
      <c r="I30" s="32">
        <v>46356</v>
      </c>
      <c r="J30" s="32">
        <v>62094</v>
      </c>
      <c r="K30" s="33">
        <v>-25.345444004251615</v>
      </c>
      <c r="L30" s="106"/>
    </row>
    <row r="31" spans="1:12" s="21" customFormat="1" ht="14.4" x14ac:dyDescent="0.25">
      <c r="A31" s="103" t="s">
        <v>61</v>
      </c>
      <c r="B31" s="104">
        <v>3.2048414958375364</v>
      </c>
      <c r="C31" s="105">
        <v>2.4531283357037648</v>
      </c>
      <c r="D31" s="32">
        <v>24434</v>
      </c>
      <c r="E31" s="32">
        <v>25165</v>
      </c>
      <c r="F31" s="33">
        <v>-2.9048281343135307</v>
      </c>
      <c r="G31" s="104">
        <v>3.2048414958375364</v>
      </c>
      <c r="H31" s="105">
        <v>2.4531283357037648</v>
      </c>
      <c r="I31" s="32">
        <v>24434</v>
      </c>
      <c r="J31" s="32">
        <v>25165</v>
      </c>
      <c r="K31" s="33">
        <v>-2.9048281343135307</v>
      </c>
      <c r="L31" s="106"/>
    </row>
    <row r="32" spans="1:12" s="21" customFormat="1" ht="14.4" x14ac:dyDescent="0.25">
      <c r="A32" s="103" t="s">
        <v>62</v>
      </c>
      <c r="B32" s="104">
        <v>9.8372395918726041E-3</v>
      </c>
      <c r="C32" s="105">
        <v>6.0438687388688021E-3</v>
      </c>
      <c r="D32" s="32">
        <v>75</v>
      </c>
      <c r="E32" s="32">
        <v>62</v>
      </c>
      <c r="F32" s="33">
        <v>20.967741935483872</v>
      </c>
      <c r="G32" s="119">
        <v>9.8372395918726041E-3</v>
      </c>
      <c r="H32" s="105">
        <v>6.0438687388688021E-3</v>
      </c>
      <c r="I32" s="32">
        <v>75</v>
      </c>
      <c r="J32" s="32">
        <v>62</v>
      </c>
      <c r="K32" s="33">
        <v>20.967741935483872</v>
      </c>
      <c r="L32" s="93"/>
    </row>
    <row r="33" spans="1:12" s="21" customFormat="1" ht="14.4" x14ac:dyDescent="0.25">
      <c r="A33" s="103" t="s">
        <v>63</v>
      </c>
      <c r="B33" s="104">
        <v>7.8697916734980829E-3</v>
      </c>
      <c r="C33" s="105">
        <v>1.7254270431931906E-2</v>
      </c>
      <c r="D33" s="32">
        <v>60</v>
      </c>
      <c r="E33" s="32">
        <v>177</v>
      </c>
      <c r="F33" s="107">
        <v>-66.101694915254242</v>
      </c>
      <c r="G33" s="104">
        <v>7.8697916734980829E-3</v>
      </c>
      <c r="H33" s="105">
        <v>1.7254270431931906E-2</v>
      </c>
      <c r="I33" s="32">
        <v>60</v>
      </c>
      <c r="J33" s="32">
        <v>177</v>
      </c>
      <c r="K33" s="107">
        <v>-66.101694915254242</v>
      </c>
      <c r="L33" s="93"/>
    </row>
    <row r="34" spans="1:12" s="21" customFormat="1" ht="14.4" x14ac:dyDescent="0.25">
      <c r="A34" s="121" t="s">
        <v>76</v>
      </c>
      <c r="B34" s="122">
        <v>7.9269996209373739</v>
      </c>
      <c r="C34" s="123">
        <v>7.1424392469962337</v>
      </c>
      <c r="D34" s="124">
        <v>60436</v>
      </c>
      <c r="E34" s="124">
        <v>73249</v>
      </c>
      <c r="F34" s="125">
        <v>-17.49238897459351</v>
      </c>
      <c r="G34" s="122">
        <v>7.9269996209373739</v>
      </c>
      <c r="H34" s="123">
        <v>7.1424392469962337</v>
      </c>
      <c r="I34" s="124">
        <v>60436</v>
      </c>
      <c r="J34" s="124">
        <v>73249</v>
      </c>
      <c r="K34" s="125">
        <v>-17.49238897459351</v>
      </c>
      <c r="L34" s="93"/>
    </row>
    <row r="35" spans="1:12" s="129" customFormat="1" ht="14.4" x14ac:dyDescent="0.25">
      <c r="A35" s="103" t="s">
        <v>77</v>
      </c>
      <c r="B35" s="104">
        <v>6.6110358378136613</v>
      </c>
      <c r="C35" s="105">
        <v>5.9260140452012884</v>
      </c>
      <c r="D35" s="32">
        <v>50403</v>
      </c>
      <c r="E35" s="32">
        <v>60774</v>
      </c>
      <c r="F35" s="33">
        <v>-17.064863263895745</v>
      </c>
      <c r="G35" s="104">
        <v>6.6110358378136613</v>
      </c>
      <c r="H35" s="105">
        <v>5.9260140452012884</v>
      </c>
      <c r="I35" s="32">
        <v>50403</v>
      </c>
      <c r="J35" s="32">
        <v>60774</v>
      </c>
      <c r="K35" s="33">
        <v>-17.064863263895745</v>
      </c>
      <c r="L35" s="130"/>
    </row>
    <row r="36" spans="1:12" s="21" customFormat="1" ht="14.4" x14ac:dyDescent="0.25">
      <c r="A36" s="103" t="s">
        <v>78</v>
      </c>
      <c r="B36" s="104">
        <v>1.3159637831237121</v>
      </c>
      <c r="C36" s="105">
        <v>1.2164252017949464</v>
      </c>
      <c r="D36" s="32">
        <v>10033</v>
      </c>
      <c r="E36" s="32">
        <v>12475</v>
      </c>
      <c r="F36" s="33">
        <v>-19.575150300601202</v>
      </c>
      <c r="G36" s="104">
        <v>1.3159637831237121</v>
      </c>
      <c r="H36" s="105">
        <v>1.2164252017949464</v>
      </c>
      <c r="I36" s="32">
        <v>10033</v>
      </c>
      <c r="J36" s="32">
        <v>12475</v>
      </c>
      <c r="K36" s="33">
        <v>-19.575150300601202</v>
      </c>
      <c r="L36" s="93"/>
    </row>
    <row r="37" spans="1:12" s="21" customFormat="1" ht="14.4" x14ac:dyDescent="0.25">
      <c r="A37" s="121" t="s">
        <v>64</v>
      </c>
      <c r="B37" s="122">
        <v>7.0219712043567277</v>
      </c>
      <c r="C37" s="123">
        <v>6.6652300335626098</v>
      </c>
      <c r="D37" s="124">
        <v>53536</v>
      </c>
      <c r="E37" s="124">
        <v>68355</v>
      </c>
      <c r="F37" s="125">
        <v>-21.679467485919098</v>
      </c>
      <c r="G37" s="127">
        <v>7.0219712043567277</v>
      </c>
      <c r="H37" s="123">
        <v>6.6652300335626098</v>
      </c>
      <c r="I37" s="124">
        <v>53536</v>
      </c>
      <c r="J37" s="124">
        <v>68355</v>
      </c>
      <c r="K37" s="125">
        <v>-21.679467485919098</v>
      </c>
      <c r="L37" s="93"/>
    </row>
    <row r="38" spans="1:12" s="21" customFormat="1" ht="14.4" x14ac:dyDescent="0.25">
      <c r="A38" s="103" t="s">
        <v>66</v>
      </c>
      <c r="B38" s="104">
        <v>3.8729969688106221</v>
      </c>
      <c r="C38" s="105">
        <v>3.2358373003258749</v>
      </c>
      <c r="D38" s="32">
        <v>29528</v>
      </c>
      <c r="E38" s="32">
        <v>33185</v>
      </c>
      <c r="F38" s="33">
        <v>-11.020039174325749</v>
      </c>
      <c r="G38" s="119">
        <v>3.8729969688106221</v>
      </c>
      <c r="H38" s="105">
        <v>3.2358373003258749</v>
      </c>
      <c r="I38" s="32">
        <v>29528</v>
      </c>
      <c r="J38" s="32">
        <v>33185</v>
      </c>
      <c r="K38" s="33">
        <v>-11.020039174325749</v>
      </c>
      <c r="L38" s="93"/>
    </row>
    <row r="39" spans="1:12" s="21" customFormat="1" ht="14.4" x14ac:dyDescent="0.25">
      <c r="A39" s="103" t="s">
        <v>65</v>
      </c>
      <c r="B39" s="104">
        <v>3.1489742355461057</v>
      </c>
      <c r="C39" s="105">
        <v>3.4293927332367344</v>
      </c>
      <c r="D39" s="32">
        <v>24008</v>
      </c>
      <c r="E39" s="32">
        <v>35170</v>
      </c>
      <c r="F39" s="33">
        <v>-31.737276087574639</v>
      </c>
      <c r="G39" s="104">
        <v>3.1489742355461057</v>
      </c>
      <c r="H39" s="105">
        <v>3.4293927332367344</v>
      </c>
      <c r="I39" s="32">
        <v>24008</v>
      </c>
      <c r="J39" s="32">
        <v>35170</v>
      </c>
      <c r="K39" s="33">
        <v>-31.737276087574639</v>
      </c>
      <c r="L39" s="162"/>
    </row>
    <row r="40" spans="1:12" s="21" customFormat="1" ht="14.4" x14ac:dyDescent="0.25">
      <c r="A40" s="121" t="s">
        <v>73</v>
      </c>
      <c r="B40" s="122">
        <v>6.4637222278330926</v>
      </c>
      <c r="C40" s="123">
        <v>6.0250547603752267</v>
      </c>
      <c r="D40" s="124">
        <v>49280</v>
      </c>
      <c r="E40" s="124">
        <v>61807</v>
      </c>
      <c r="F40" s="125">
        <v>-20.26793081689776</v>
      </c>
      <c r="G40" s="122">
        <v>6.4637222278330926</v>
      </c>
      <c r="H40" s="123">
        <v>6.0250547603752267</v>
      </c>
      <c r="I40" s="124">
        <v>49280</v>
      </c>
      <c r="J40" s="124">
        <v>61807</v>
      </c>
      <c r="K40" s="125">
        <v>-20.26793081689776</v>
      </c>
      <c r="L40" s="93"/>
    </row>
    <row r="41" spans="1:12" s="21" customFormat="1" ht="14.4" x14ac:dyDescent="0.25">
      <c r="A41" s="103" t="s">
        <v>74</v>
      </c>
      <c r="B41" s="104">
        <v>6.1261081650400246</v>
      </c>
      <c r="C41" s="105">
        <v>5.941122970308033</v>
      </c>
      <c r="D41" s="32">
        <v>46706</v>
      </c>
      <c r="E41" s="32">
        <v>60946</v>
      </c>
      <c r="F41" s="33">
        <v>-23.364946017786238</v>
      </c>
      <c r="G41" s="119">
        <v>6.1261081650400246</v>
      </c>
      <c r="H41" s="105">
        <v>5.941122970308033</v>
      </c>
      <c r="I41" s="32">
        <v>46706</v>
      </c>
      <c r="J41" s="32">
        <v>60946</v>
      </c>
      <c r="K41" s="33">
        <v>-23.364946017786238</v>
      </c>
      <c r="L41" s="93"/>
    </row>
    <row r="42" spans="1:12" s="21" customFormat="1" ht="14.4" x14ac:dyDescent="0.25">
      <c r="A42" s="103" t="s">
        <v>75</v>
      </c>
      <c r="B42" s="104">
        <v>0.33761406279306777</v>
      </c>
      <c r="C42" s="105">
        <v>8.3931790067194173E-2</v>
      </c>
      <c r="D42" s="32">
        <v>2574</v>
      </c>
      <c r="E42" s="32">
        <v>861</v>
      </c>
      <c r="F42" s="33">
        <v>198.95470383275261</v>
      </c>
      <c r="G42" s="104">
        <v>0.33761406279306777</v>
      </c>
      <c r="H42" s="181">
        <v>8.3931790067194173E-2</v>
      </c>
      <c r="I42" s="32">
        <v>2574</v>
      </c>
      <c r="J42" s="38">
        <v>861</v>
      </c>
      <c r="K42" s="33">
        <v>198.95470383275261</v>
      </c>
      <c r="L42" s="93"/>
    </row>
    <row r="43" spans="1:12" s="21" customFormat="1" ht="14.4" x14ac:dyDescent="0.25">
      <c r="A43" s="189" t="s">
        <v>79</v>
      </c>
      <c r="B43" s="122">
        <v>6.1989037380198813</v>
      </c>
      <c r="C43" s="123">
        <v>5.8151765443303152</v>
      </c>
      <c r="D43" s="124">
        <v>47261</v>
      </c>
      <c r="E43" s="124">
        <v>59654</v>
      </c>
      <c r="F43" s="125">
        <v>-20.774801354477486</v>
      </c>
      <c r="G43" s="122">
        <v>6.1989037380198813</v>
      </c>
      <c r="H43" s="123">
        <v>5.8151765443303152</v>
      </c>
      <c r="I43" s="124">
        <v>47261</v>
      </c>
      <c r="J43" s="124">
        <v>59654</v>
      </c>
      <c r="K43" s="125">
        <v>-20.774801354477486</v>
      </c>
      <c r="L43" s="106"/>
    </row>
    <row r="44" spans="1:12" s="21" customFormat="1" ht="14.4" x14ac:dyDescent="0.25">
      <c r="A44" s="103" t="s">
        <v>80</v>
      </c>
      <c r="B44" s="104">
        <v>5.8699464460676625</v>
      </c>
      <c r="C44" s="105">
        <v>5.3887913529785063</v>
      </c>
      <c r="D44" s="32">
        <v>44753</v>
      </c>
      <c r="E44" s="32">
        <v>55280</v>
      </c>
      <c r="F44" s="33">
        <v>-19.043053545586108</v>
      </c>
      <c r="G44" s="119">
        <v>5.8699464460676625</v>
      </c>
      <c r="H44" s="105">
        <v>5.3887913529785063</v>
      </c>
      <c r="I44" s="32">
        <v>44753</v>
      </c>
      <c r="J44" s="32">
        <v>55280</v>
      </c>
      <c r="K44" s="33">
        <v>-19.043053545586108</v>
      </c>
      <c r="L44" s="93"/>
    </row>
    <row r="45" spans="1:12" s="21" customFormat="1" ht="14.4" x14ac:dyDescent="0.25">
      <c r="A45" s="103" t="s">
        <v>81</v>
      </c>
      <c r="B45" s="104">
        <v>0.32895729195221984</v>
      </c>
      <c r="C45" s="105">
        <v>0.42638519135180875</v>
      </c>
      <c r="D45" s="32">
        <v>2508</v>
      </c>
      <c r="E45" s="32">
        <v>4374</v>
      </c>
      <c r="F45" s="33">
        <v>-42.661179698216735</v>
      </c>
      <c r="G45" s="104">
        <v>0.32895729195221984</v>
      </c>
      <c r="H45" s="105">
        <v>0.42638519135180875</v>
      </c>
      <c r="I45" s="32">
        <v>2508</v>
      </c>
      <c r="J45" s="32">
        <v>4374</v>
      </c>
      <c r="K45" s="33">
        <v>-42.661179698216735</v>
      </c>
      <c r="L45" s="93"/>
    </row>
    <row r="46" spans="1:12" s="21" customFormat="1" ht="14.4" x14ac:dyDescent="0.25">
      <c r="A46" s="121" t="s">
        <v>67</v>
      </c>
      <c r="B46" s="122">
        <v>5.542563112450142</v>
      </c>
      <c r="C46" s="123">
        <v>5.8065981499912755</v>
      </c>
      <c r="D46" s="124">
        <v>42257</v>
      </c>
      <c r="E46" s="124">
        <v>59566</v>
      </c>
      <c r="F46" s="125">
        <v>-29.058523318671725</v>
      </c>
      <c r="G46" s="122">
        <v>5.542563112450142</v>
      </c>
      <c r="H46" s="123">
        <v>5.8065981499912755</v>
      </c>
      <c r="I46" s="124">
        <v>42257</v>
      </c>
      <c r="J46" s="124">
        <v>59566</v>
      </c>
      <c r="K46" s="125">
        <v>-29.058523318671725</v>
      </c>
      <c r="L46" s="93"/>
    </row>
    <row r="47" spans="1:12" s="21" customFormat="1" ht="14.4" x14ac:dyDescent="0.25">
      <c r="A47" s="121" t="s">
        <v>83</v>
      </c>
      <c r="B47" s="127">
        <v>2.9691412352162683</v>
      </c>
      <c r="C47" s="123">
        <v>2.1317309932513382</v>
      </c>
      <c r="D47" s="124">
        <v>22637</v>
      </c>
      <c r="E47" s="124">
        <v>21868</v>
      </c>
      <c r="F47" s="137">
        <v>3.516553868666545</v>
      </c>
      <c r="G47" s="127">
        <v>2.9691412352162683</v>
      </c>
      <c r="H47" s="123">
        <v>2.1317309932513382</v>
      </c>
      <c r="I47" s="138">
        <v>22637</v>
      </c>
      <c r="J47" s="124">
        <v>21868</v>
      </c>
      <c r="K47" s="137">
        <v>3.516553868666545</v>
      </c>
      <c r="L47" s="93"/>
    </row>
    <row r="48" spans="1:12" s="21" customFormat="1" ht="14.4" x14ac:dyDescent="0.25">
      <c r="A48" s="121" t="s">
        <v>82</v>
      </c>
      <c r="B48" s="122">
        <v>2.3967450541638411</v>
      </c>
      <c r="C48" s="123">
        <v>2.9101227977653283</v>
      </c>
      <c r="D48" s="124">
        <v>18273</v>
      </c>
      <c r="E48" s="124">
        <v>29853</v>
      </c>
      <c r="F48" s="125">
        <v>-38.7900713496131</v>
      </c>
      <c r="G48" s="122">
        <v>2.3967450541638411</v>
      </c>
      <c r="H48" s="123">
        <v>2.9101227977653283</v>
      </c>
      <c r="I48" s="124">
        <v>18273</v>
      </c>
      <c r="J48" s="124">
        <v>29853</v>
      </c>
      <c r="K48" s="125">
        <v>-38.7900713496131</v>
      </c>
      <c r="L48" s="162"/>
    </row>
    <row r="49" spans="1:12" s="129" customFormat="1" ht="14.4" x14ac:dyDescent="0.25">
      <c r="A49" s="121" t="s">
        <v>85</v>
      </c>
      <c r="B49" s="122">
        <v>1.2018483517377156</v>
      </c>
      <c r="C49" s="123">
        <v>1.4521856871440089</v>
      </c>
      <c r="D49" s="124">
        <v>9163</v>
      </c>
      <c r="E49" s="124">
        <v>14897</v>
      </c>
      <c r="F49" s="125">
        <v>-38.490971336510704</v>
      </c>
      <c r="G49" s="127">
        <v>1.2018483517377156</v>
      </c>
      <c r="H49" s="123">
        <v>1.4521856871440089</v>
      </c>
      <c r="I49" s="124">
        <v>9163</v>
      </c>
      <c r="J49" s="124">
        <v>14897</v>
      </c>
      <c r="K49" s="125">
        <v>-38.490971336510704</v>
      </c>
      <c r="L49" s="128"/>
    </row>
    <row r="50" spans="1:12" s="21" customFormat="1" ht="14.4" x14ac:dyDescent="0.25">
      <c r="A50" s="103" t="s">
        <v>86</v>
      </c>
      <c r="B50" s="104">
        <v>0.93886614664832124</v>
      </c>
      <c r="C50" s="105">
        <v>1.0447119560396283</v>
      </c>
      <c r="D50" s="32">
        <v>7158</v>
      </c>
      <c r="E50" s="32">
        <v>10717</v>
      </c>
      <c r="F50" s="33">
        <v>-33.208920406830273</v>
      </c>
      <c r="G50" s="119">
        <v>0.93886614664832124</v>
      </c>
      <c r="H50" s="105">
        <v>1.0447119560396283</v>
      </c>
      <c r="I50" s="32">
        <v>7158</v>
      </c>
      <c r="J50" s="32">
        <v>10717</v>
      </c>
      <c r="K50" s="33">
        <v>-33.208920406830273</v>
      </c>
      <c r="L50" s="93"/>
    </row>
    <row r="51" spans="1:12" s="21" customFormat="1" ht="14.4" x14ac:dyDescent="0.25">
      <c r="A51" s="103" t="s">
        <v>87</v>
      </c>
      <c r="B51" s="104">
        <v>0.26298220508939429</v>
      </c>
      <c r="C51" s="105">
        <v>0.40747373110438057</v>
      </c>
      <c r="D51" s="32">
        <v>2005</v>
      </c>
      <c r="E51" s="32">
        <v>4180</v>
      </c>
      <c r="F51" s="33">
        <v>-52.033492822966508</v>
      </c>
      <c r="G51" s="119">
        <v>0.26298220508939429</v>
      </c>
      <c r="H51" s="105">
        <v>0.40747373110438057</v>
      </c>
      <c r="I51" s="32">
        <v>2005</v>
      </c>
      <c r="J51" s="32">
        <v>4180</v>
      </c>
      <c r="K51" s="33">
        <v>-52.033492822966508</v>
      </c>
      <c r="L51" s="93"/>
    </row>
    <row r="52" spans="1:12" s="21" customFormat="1" ht="14.4" x14ac:dyDescent="0.25">
      <c r="A52" s="121" t="s">
        <v>84</v>
      </c>
      <c r="B52" s="122">
        <v>0.9408335945666958</v>
      </c>
      <c r="C52" s="123">
        <v>1.189569842264774</v>
      </c>
      <c r="D52" s="124">
        <v>7173</v>
      </c>
      <c r="E52" s="124">
        <v>12203</v>
      </c>
      <c r="F52" s="125">
        <v>-41.219372285503567</v>
      </c>
      <c r="G52" s="122">
        <v>0.9408335945666958</v>
      </c>
      <c r="H52" s="123">
        <v>1.189569842264774</v>
      </c>
      <c r="I52" s="124">
        <v>7173</v>
      </c>
      <c r="J52" s="124">
        <v>12203</v>
      </c>
      <c r="K52" s="125">
        <v>-41.219372285503567</v>
      </c>
      <c r="L52" s="162"/>
    </row>
    <row r="53" spans="1:12" ht="14.4" x14ac:dyDescent="0.25">
      <c r="A53" s="132" t="s">
        <v>88</v>
      </c>
      <c r="B53" s="133">
        <v>0.48871406292423092</v>
      </c>
      <c r="C53" s="134">
        <v>1.022681079668913</v>
      </c>
      <c r="D53" s="135">
        <v>3726</v>
      </c>
      <c r="E53" s="135">
        <v>10491</v>
      </c>
      <c r="F53" s="136">
        <v>-64.483843294252225</v>
      </c>
      <c r="G53" s="133">
        <v>0.48871406292423092</v>
      </c>
      <c r="H53" s="134">
        <v>1.022681079668913</v>
      </c>
      <c r="I53" s="135">
        <v>3726</v>
      </c>
      <c r="J53" s="135">
        <v>10491</v>
      </c>
      <c r="K53" s="136">
        <v>-64.483843294252225</v>
      </c>
      <c r="L53" s="155"/>
    </row>
    <row r="54" spans="1:12" ht="15" thickBot="1" x14ac:dyDescent="0.3">
      <c r="A54" s="142" t="s">
        <v>89</v>
      </c>
      <c r="B54" s="143">
        <v>0.41736128508451498</v>
      </c>
      <c r="C54" s="144">
        <v>0.67281906509149147</v>
      </c>
      <c r="D54" s="145">
        <v>3182</v>
      </c>
      <c r="E54" s="145">
        <v>6902</v>
      </c>
      <c r="F54" s="146">
        <v>-53.897421037380468</v>
      </c>
      <c r="G54" s="147">
        <v>0.41736128508451498</v>
      </c>
      <c r="H54" s="144">
        <v>0.67281906509149147</v>
      </c>
      <c r="I54" s="145">
        <v>3182</v>
      </c>
      <c r="J54" s="145">
        <v>6902</v>
      </c>
      <c r="K54" s="146">
        <v>-53.897421037380468</v>
      </c>
    </row>
    <row r="55" spans="1:12" ht="15" customHeight="1" x14ac:dyDescent="0.25">
      <c r="A55" s="52" t="s">
        <v>90</v>
      </c>
      <c r="B55" s="158"/>
      <c r="C55" s="158"/>
      <c r="D55" s="159"/>
      <c r="E55" s="159"/>
      <c r="F55" s="40"/>
      <c r="G55" s="158"/>
      <c r="H55" s="158"/>
      <c r="I55" s="159"/>
      <c r="J55" s="159"/>
      <c r="K55" s="40"/>
    </row>
    <row r="56" spans="1:12" ht="15" customHeight="1" x14ac:dyDescent="0.25">
      <c r="A56" s="58" t="s">
        <v>91</v>
      </c>
      <c r="B56" s="148"/>
      <c r="C56" s="148"/>
      <c r="D56" s="149"/>
      <c r="E56" s="141"/>
      <c r="F56" s="150"/>
      <c r="G56" s="141"/>
      <c r="H56" s="148"/>
      <c r="I56" s="149"/>
      <c r="J56" s="149"/>
      <c r="K56" s="150"/>
    </row>
    <row r="57" spans="1:12" ht="15" customHeight="1" x14ac:dyDescent="0.25">
      <c r="A57" s="58" t="s">
        <v>92</v>
      </c>
      <c r="B57" s="141"/>
      <c r="C57" s="141"/>
      <c r="D57" s="141"/>
      <c r="E57" s="141"/>
      <c r="F57" s="141"/>
      <c r="G57" s="141"/>
      <c r="H57" s="141"/>
      <c r="I57" s="152"/>
      <c r="J57" s="152"/>
      <c r="K57" s="152"/>
    </row>
    <row r="58" spans="1:12" ht="15" customHeight="1" x14ac:dyDescent="0.25">
      <c r="A58" s="58" t="s">
        <v>113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3"/>
    </row>
    <row r="59" spans="1:12" ht="15" customHeight="1" x14ac:dyDescent="0.25">
      <c r="A59" s="58"/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9" t="s">
        <v>40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</row>
    <row r="65" spans="1:11" s="85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76" t="s">
        <v>100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</vt:lpstr>
      <vt:lpstr>By Manufacturer Total</vt:lpstr>
      <vt:lpstr>By Manufacturer Western Europe</vt:lpstr>
      <vt:lpstr>'By Manufacturer EU'!Print_Area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2021-02-16T12:01:49Z</cp:lastPrinted>
  <dcterms:created xsi:type="dcterms:W3CDTF">2019-02-14T14:15:47Z</dcterms:created>
  <dcterms:modified xsi:type="dcterms:W3CDTF">2021-02-16T12:01:49Z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