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3\PiN\"/>
    </mc:Choice>
  </mc:AlternateContent>
  <xr:revisionPtr revIDLastSave="0" documentId="13_ncr:1_{DAA0302A-DC7A-4C13-8EA0-CF99AC3397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5" l="1"/>
  <c r="D26" i="15" s="1"/>
  <c r="E26" i="15"/>
  <c r="F26" i="15" s="1"/>
  <c r="G26" i="15" l="1"/>
  <c r="C31" i="13"/>
  <c r="E31" i="13" l="1"/>
  <c r="F31" i="13" s="1"/>
  <c r="E75" i="15"/>
  <c r="F75" i="15" s="1"/>
  <c r="C75" i="15"/>
  <c r="D75" i="15" s="1"/>
  <c r="E35" i="12"/>
  <c r="F35" i="12" s="1"/>
  <c r="C35" i="12"/>
  <c r="E31" i="14"/>
  <c r="F31" i="14" s="1"/>
  <c r="C31" i="14"/>
  <c r="D31" i="13"/>
  <c r="G35" i="12" l="1"/>
  <c r="G31" i="14"/>
  <c r="G31" i="13"/>
  <c r="D31" i="14"/>
  <c r="G75" i="15"/>
  <c r="D35" i="12"/>
</calcChain>
</file>

<file path=xl/sharedStrings.xml><?xml version="1.0" encoding="utf-8"?>
<sst xmlns="http://schemas.openxmlformats.org/spreadsheetml/2006/main" count="261" uniqueCount="132">
  <si>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</si>
  <si>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</si>
  <si>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</si>
  <si>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</si>
  <si>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</si>
  <si>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</si>
  <si>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</si>
  <si>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</si>
  <si>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</si>
  <si>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</si>
  <si>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</si>
  <si>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</si>
  <si>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</si>
  <si>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</si>
  <si>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</si>
  <si>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</si>
  <si>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</si>
  <si>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</si>
  <si>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</si>
  <si>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</si>
  <si>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</si>
  <si>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</si>
  <si>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</si>
  <si>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</si>
  <si>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</si>
  <si>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</si>
  <si>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</si>
  <si>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</si>
  <si>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</si>
  <si>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</si>
  <si>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</si>
  <si>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</si>
  <si>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</si>
  <si>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</si>
  <si>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</si>
  <si>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</si>
  <si>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</si>
  <si>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</si>
  <si>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</si>
  <si>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</si>
  <si>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</si>
  <si>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</si>
  <si>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</si>
  <si>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</si>
  <si>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</si>
  <si>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</si>
  <si>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</si>
  <si>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</si>
  <si>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</si>
  <si>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</si>
  <si>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</si>
  <si>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</si>
  <si>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</si>
  <si>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</si>
  <si>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</si>
  <si>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</si>
  <si>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</si>
  <si>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</si>
  <si>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</si>
  <si>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/>
  </si>
  <si>
    <t>WIDPOL</t>
  </si>
  <si>
    <t>MASSEY FERGUSON</t>
  </si>
  <si>
    <t>GŁOWACZ</t>
  </si>
  <si>
    <t>MARTZ</t>
  </si>
  <si>
    <t>SYLAND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</si>
  <si>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</si>
  <si>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</si>
  <si>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</si>
  <si>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</si>
  <si>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</si>
  <si>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</si>
  <si>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</si>
  <si>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</si>
  <si>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</si>
  <si>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</si>
  <si>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</si>
  <si>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</si>
  <si>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</si>
  <si>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</si>
  <si>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</si>
  <si>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</si>
  <si>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</si>
  <si>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</si>
  <si>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</si>
  <si>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</si>
  <si>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</si>
  <si>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</si>
  <si>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</si>
  <si>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</si>
  <si>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</si>
  <si>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</si>
  <si>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</si>
  <si>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</si>
  <si>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</si>
  <si>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PRZYCZEPY, DMC&gt;3.5T</t>
  </si>
  <si>
    <t>NACZEPY, DMC&gt;3.5T</t>
  </si>
  <si>
    <t>FFB FELDBINDER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</si>
  <si>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</si>
  <si>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</si>
  <si>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</si>
  <si>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</si>
  <si>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</si>
  <si>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TEMARED</t>
  </si>
  <si>
    <t>D-TEC</t>
  </si>
  <si>
    <t>LAMBERET</t>
  </si>
  <si>
    <t>SPAWLINE</t>
  </si>
  <si>
    <t>K.T.S. SUSKI</t>
  </si>
  <si>
    <t>REDOS</t>
  </si>
  <si>
    <t>MEILLER-KIPPER</t>
  </si>
  <si>
    <t>FRACHT</t>
  </si>
  <si>
    <t>STIM</t>
  </si>
  <si>
    <t>LOVOL</t>
  </si>
  <si>
    <t>2022
Mar</t>
  </si>
  <si>
    <t>2021
Mar</t>
  </si>
  <si>
    <t>2022
Sty - Mar</t>
  </si>
  <si>
    <t>2021
Sty - Mar</t>
  </si>
  <si>
    <t>Rok narastająco Styczeń - Marzec</t>
  </si>
  <si>
    <t>YTD January - March</t>
  </si>
  <si>
    <t>KNAPEN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</si>
  <si>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</si>
  <si>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</si>
  <si>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</si>
  <si>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</si>
  <si>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</si>
  <si>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</si>
  <si>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</si>
  <si>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</si>
  <si>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</si>
  <si>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</si>
  <si>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GOMAR</t>
  </si>
  <si>
    <t>TECHMONT</t>
  </si>
  <si>
    <t>BBC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</si>
</sst>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642056</xdr:colOff>
      <xdr:row>13</xdr:row>
      <xdr:rowOff>239889</xdr:rowOff>
    </xdr:from>
    <xdr:to>
      <xdr:col>16</xdr:col>
      <xdr:colOff>385234</xdr:colOff>
      <xdr:row>29</xdr:row>
      <xdr:rowOff>93416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8F156E0-FE4F-4FFB-85AE-AE1ECDD7E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0667" y="4254500"/>
          <a:ext cx="5295900" cy="4213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10</xdr:col>
      <xdr:colOff>95250</xdr:colOff>
      <xdr:row>66</xdr:row>
      <xdr:rowOff>156210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AF76AEA-0591-4416-810D-58EFE999A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00800"/>
          <a:ext cx="8229600" cy="51282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11</xdr:col>
      <xdr:colOff>270510</xdr:colOff>
      <xdr:row>84</xdr:row>
      <xdr:rowOff>168910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C02DB2F-30B3-4E2D-A543-B87362EA8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57000"/>
          <a:ext cx="9014460" cy="32994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7</xdr:col>
      <xdr:colOff>520700</xdr:colOff>
      <xdr:row>57</xdr:row>
      <xdr:rowOff>154152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B507D30-D373-4EA8-88C4-79C5011F4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9850"/>
          <a:ext cx="6769100" cy="4218152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552450</xdr:colOff>
      <xdr:row>40</xdr:row>
      <xdr:rowOff>12700</xdr:rowOff>
    </xdr:from>
    <xdr:to>
      <xdr:col>22</xdr:col>
      <xdr:colOff>304800</xdr:colOff>
      <xdr:row>57</xdr:row>
      <xdr:rowOff>161290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58595ED-54CA-43D1-B9AE-F5E5A64C6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0850" y="7353300"/>
          <a:ext cx="8915400" cy="32918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7</xdr:col>
      <xdr:colOff>520654</xdr:colOff>
      <xdr:row>81</xdr:row>
      <xdr:rowOff>25400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E6AF50EB-2574-494C-A771-E64D2BC33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668000"/>
          <a:ext cx="6769054" cy="4260850"/>
        </a:xfrm>
        <a:prstGeom prst="rect">
          <a:avLst/>
        </a:prstGeom>
      </xdr:spPr>
    </xdr:pic>
    <xdr:clientData/>
  </xdr:twoCellAnchor>
  <xdr:twoCellAnchor editAs="oneCell">
    <xdr:from>
      <xdr:col>7</xdr:col>
      <xdr:colOff>558800</xdr:colOff>
      <xdr:row>63</xdr:row>
      <xdr:rowOff>95250</xdr:rowOff>
    </xdr:from>
    <xdr:to>
      <xdr:col>22</xdr:col>
      <xdr:colOff>303530</xdr:colOff>
      <xdr:row>81</xdr:row>
      <xdr:rowOff>26670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F74E209-0307-4748-ACC2-839E0AE8E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07200" y="11684000"/>
          <a:ext cx="8907780" cy="3246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605790</xdr:colOff>
      <xdr:row>53</xdr:row>
      <xdr:rowOff>60960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5AD1098-B450-4808-BDF3-0E744E750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3500"/>
          <a:ext cx="8930640" cy="3375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0</xdr:rowOff>
    </xdr:from>
    <xdr:to>
      <xdr:col>11</xdr:col>
      <xdr:colOff>221722</xdr:colOff>
      <xdr:row>100</xdr:row>
      <xdr:rowOff>39925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C7322B-9C00-45A5-853A-B1F45AB5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163800"/>
          <a:ext cx="8565622" cy="3468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31</xdr:row>
      <xdr:rowOff>19050</xdr:rowOff>
    </xdr:from>
    <xdr:to>
      <xdr:col>11</xdr:col>
      <xdr:colOff>387076</xdr:colOff>
      <xdr:row>47</xdr:row>
      <xdr:rowOff>86376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8529922-1E0F-434A-9237-E27D63C38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667375"/>
          <a:ext cx="8559526" cy="31153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>
      <selection activeCell="G1" sqref="G1"/>
    </sheetView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x14ac:dyDescent="0.25">
      <c r="A1" t="s">
        <v>88</v>
      </c>
      <c r="G1" s="50">
        <v>44662</v>
      </c>
    </row>
    <row r="2" spans="1:9" x14ac:dyDescent="0.25">
      <c r="G2" s="1" t="s">
        <v>76</v>
      </c>
    </row>
    <row r="3" spans="1:9" ht="26.1" customHeight="1" x14ac:dyDescent="0.25">
      <c r="A3" s="107" t="s">
        <v>87</v>
      </c>
      <c r="B3" s="108"/>
      <c r="C3" s="108"/>
      <c r="D3" s="108"/>
      <c r="E3" s="108"/>
      <c r="F3" s="108"/>
      <c r="G3" s="109"/>
    </row>
    <row r="4" spans="1:9" ht="26.1" customHeight="1" x14ac:dyDescent="0.25">
      <c r="A4" s="4"/>
      <c r="B4" s="56" t="s">
        <v>112</v>
      </c>
      <c r="C4" s="56" t="s">
        <v>113</v>
      </c>
      <c r="D4" s="55" t="s">
        <v>74</v>
      </c>
      <c r="E4" s="56" t="s">
        <v>114</v>
      </c>
      <c r="F4" s="56" t="s">
        <v>115</v>
      </c>
      <c r="G4" s="55" t="s">
        <v>74</v>
      </c>
    </row>
    <row r="5" spans="1:9" ht="26.1" customHeight="1" x14ac:dyDescent="0.25">
      <c r="A5" s="2" t="s">
        <v>86</v>
      </c>
      <c r="B5" s="57">
        <v>7663</v>
      </c>
      <c r="C5" s="57">
        <v>8319</v>
      </c>
      <c r="D5" s="58">
        <v>-7.8855631686500782E-2</v>
      </c>
      <c r="E5" s="57">
        <v>16719</v>
      </c>
      <c r="F5" s="57">
        <v>17735</v>
      </c>
      <c r="G5" s="58">
        <v>-5.7287848886382831E-2</v>
      </c>
      <c r="H5" s="102"/>
      <c r="I5" s="102"/>
    </row>
    <row r="6" spans="1:9" ht="26.1" customHeight="1" x14ac:dyDescent="0.25">
      <c r="A6" s="3" t="s">
        <v>85</v>
      </c>
      <c r="B6" s="59">
        <v>1233</v>
      </c>
      <c r="C6" s="59">
        <v>1404</v>
      </c>
      <c r="D6" s="60">
        <v>-0.12179487179487181</v>
      </c>
      <c r="E6" s="59">
        <v>3228</v>
      </c>
      <c r="F6" s="59">
        <v>3349</v>
      </c>
      <c r="G6" s="60">
        <v>-3.6130188115855444E-2</v>
      </c>
      <c r="H6" s="102"/>
      <c r="I6" s="102"/>
    </row>
    <row r="7" spans="1:9" ht="26.1" customHeight="1" x14ac:dyDescent="0.25">
      <c r="A7" s="19" t="s">
        <v>84</v>
      </c>
      <c r="B7" s="59">
        <v>238</v>
      </c>
      <c r="C7" s="59">
        <v>247</v>
      </c>
      <c r="D7" s="60">
        <v>-3.6437246963562764E-2</v>
      </c>
      <c r="E7" s="59">
        <v>559</v>
      </c>
      <c r="F7" s="59">
        <v>499</v>
      </c>
      <c r="G7" s="60">
        <v>0.12024048096192375</v>
      </c>
      <c r="H7" s="102"/>
      <c r="I7" s="102"/>
    </row>
    <row r="8" spans="1:9" ht="26.1" customHeight="1" x14ac:dyDescent="0.25">
      <c r="A8" s="19" t="s">
        <v>83</v>
      </c>
      <c r="B8" s="59">
        <v>5286</v>
      </c>
      <c r="C8" s="59">
        <v>5993</v>
      </c>
      <c r="D8" s="60">
        <v>-0.1179709661271483</v>
      </c>
      <c r="E8" s="59">
        <v>10895</v>
      </c>
      <c r="F8" s="59">
        <v>12392</v>
      </c>
      <c r="G8" s="60">
        <v>-0.12080374435119434</v>
      </c>
      <c r="H8" s="102"/>
      <c r="I8" s="102"/>
    </row>
    <row r="9" spans="1:9" ht="26.1" customHeight="1" x14ac:dyDescent="0.25">
      <c r="A9" s="19" t="s">
        <v>82</v>
      </c>
      <c r="B9" s="59">
        <v>906</v>
      </c>
      <c r="C9" s="59">
        <v>675</v>
      </c>
      <c r="D9" s="60">
        <v>0.34222222222222221</v>
      </c>
      <c r="E9" s="59">
        <v>2037</v>
      </c>
      <c r="F9" s="59">
        <v>1495</v>
      </c>
      <c r="G9" s="60">
        <v>0.36254180602006691</v>
      </c>
      <c r="H9" s="102"/>
      <c r="I9" s="102"/>
    </row>
    <row r="10" spans="1:9" ht="26.1" customHeight="1" x14ac:dyDescent="0.25">
      <c r="A10" s="19" t="s">
        <v>81</v>
      </c>
      <c r="B10" s="59">
        <v>0</v>
      </c>
      <c r="C10" s="59">
        <v>0</v>
      </c>
      <c r="D10" s="60"/>
      <c r="E10" s="59">
        <v>0</v>
      </c>
      <c r="F10" s="59">
        <v>0</v>
      </c>
      <c r="G10" s="60"/>
      <c r="H10" s="102"/>
      <c r="I10" s="102"/>
    </row>
    <row r="11" spans="1:9" ht="26.1" customHeight="1" x14ac:dyDescent="0.25">
      <c r="A11" s="2" t="s">
        <v>80</v>
      </c>
      <c r="B11" s="57">
        <v>2177</v>
      </c>
      <c r="C11" s="57">
        <v>2870</v>
      </c>
      <c r="D11" s="58">
        <v>-0.24146341463414633</v>
      </c>
      <c r="E11" s="57">
        <v>6171</v>
      </c>
      <c r="F11" s="57">
        <v>6407</v>
      </c>
      <c r="G11" s="58">
        <v>-3.6834712033713135E-2</v>
      </c>
      <c r="H11" s="102"/>
      <c r="I11" s="102"/>
    </row>
    <row r="12" spans="1:9" ht="26.1" customHeight="1" x14ac:dyDescent="0.25">
      <c r="A12" s="3" t="s">
        <v>79</v>
      </c>
      <c r="B12" s="59">
        <v>2177</v>
      </c>
      <c r="C12" s="59">
        <v>2870</v>
      </c>
      <c r="D12" s="60">
        <v>-0.24146341463414633</v>
      </c>
      <c r="E12" s="59">
        <v>6169</v>
      </c>
      <c r="F12" s="59">
        <v>6404</v>
      </c>
      <c r="G12" s="60">
        <v>-3.6695815115552755E-2</v>
      </c>
      <c r="H12" s="102"/>
      <c r="I12" s="102"/>
    </row>
    <row r="13" spans="1:9" ht="26.1" customHeight="1" x14ac:dyDescent="0.25">
      <c r="A13" s="19" t="s">
        <v>78</v>
      </c>
      <c r="B13" s="59">
        <v>0</v>
      </c>
      <c r="C13" s="59">
        <v>0</v>
      </c>
      <c r="D13" s="60"/>
      <c r="E13" s="59">
        <v>2</v>
      </c>
      <c r="F13" s="59">
        <v>3</v>
      </c>
      <c r="G13" s="60">
        <v>-0.33333333333333337</v>
      </c>
      <c r="H13" s="102"/>
      <c r="I13" s="102"/>
    </row>
    <row r="14" spans="1:9" ht="26.1" customHeight="1" x14ac:dyDescent="0.25">
      <c r="A14" s="5" t="s">
        <v>77</v>
      </c>
      <c r="B14" s="61">
        <v>9840</v>
      </c>
      <c r="C14" s="61">
        <v>11189</v>
      </c>
      <c r="D14" s="62">
        <v>-0.12056484046831706</v>
      </c>
      <c r="E14" s="61">
        <v>22890</v>
      </c>
      <c r="F14" s="61">
        <v>24142</v>
      </c>
      <c r="G14" s="62">
        <v>-5.1859829343053554E-2</v>
      </c>
      <c r="H14" s="102"/>
      <c r="I14" s="102"/>
    </row>
    <row r="15" spans="1:9" ht="14.25" customHeight="1" x14ac:dyDescent="0.25">
      <c r="A15" s="20" t="s">
        <v>13</v>
      </c>
    </row>
    <row r="16" spans="1:9" x14ac:dyDescent="0.25">
      <c r="A16" t="s">
        <v>54</v>
      </c>
    </row>
    <row r="17" spans="1:8" x14ac:dyDescent="0.25">
      <c r="A17" s="13" t="s">
        <v>55</v>
      </c>
    </row>
    <row r="18" spans="1:8" x14ac:dyDescent="0.25">
      <c r="A18" s="13"/>
    </row>
    <row r="19" spans="1:8" x14ac:dyDescent="0.25">
      <c r="G19" s="1" t="s">
        <v>76</v>
      </c>
    </row>
    <row r="20" spans="1:8" ht="26.1" customHeight="1" x14ac:dyDescent="0.25">
      <c r="A20" s="107" t="s">
        <v>75</v>
      </c>
      <c r="B20" s="108"/>
      <c r="C20" s="108"/>
      <c r="D20" s="108"/>
      <c r="E20" s="108"/>
      <c r="F20" s="108"/>
      <c r="G20" s="109"/>
    </row>
    <row r="21" spans="1:8" ht="26.1" customHeight="1" x14ac:dyDescent="0.25">
      <c r="A21" s="4"/>
      <c r="B21" s="56" t="s">
        <v>112</v>
      </c>
      <c r="C21" s="56" t="s">
        <v>113</v>
      </c>
      <c r="D21" s="55" t="s">
        <v>74</v>
      </c>
      <c r="E21" s="56" t="s">
        <v>114</v>
      </c>
      <c r="F21" s="56" t="s">
        <v>115</v>
      </c>
      <c r="G21" s="55" t="s">
        <v>74</v>
      </c>
    </row>
    <row r="22" spans="1:8" ht="26.1" customHeight="1" x14ac:dyDescent="0.25">
      <c r="A22" s="2" t="s">
        <v>94</v>
      </c>
      <c r="B22" s="57">
        <v>233</v>
      </c>
      <c r="C22" s="57">
        <v>276</v>
      </c>
      <c r="D22" s="58">
        <v>-0.15579710144927539</v>
      </c>
      <c r="E22" s="57">
        <v>676</v>
      </c>
      <c r="F22" s="57">
        <v>636</v>
      </c>
      <c r="G22" s="58">
        <v>6.2893081761006275E-2</v>
      </c>
    </row>
    <row r="23" spans="1:8" ht="26.1" customHeight="1" x14ac:dyDescent="0.25">
      <c r="A23" s="3" t="s">
        <v>73</v>
      </c>
      <c r="B23" s="59">
        <v>232</v>
      </c>
      <c r="C23" s="59">
        <v>275</v>
      </c>
      <c r="D23" s="60">
        <v>-0.15636363636363637</v>
      </c>
      <c r="E23" s="59">
        <v>666</v>
      </c>
      <c r="F23" s="59">
        <v>630</v>
      </c>
      <c r="G23" s="60">
        <v>5.7142857142857162E-2</v>
      </c>
    </row>
    <row r="24" spans="1:8" ht="26.1" customHeight="1" x14ac:dyDescent="0.25">
      <c r="A24" s="3" t="s">
        <v>72</v>
      </c>
      <c r="B24" s="59">
        <v>1</v>
      </c>
      <c r="C24" s="59">
        <v>1</v>
      </c>
      <c r="D24" s="60">
        <v>0</v>
      </c>
      <c r="E24" s="59">
        <v>10</v>
      </c>
      <c r="F24" s="59">
        <v>6</v>
      </c>
      <c r="G24" s="60">
        <v>0.66666666666666674</v>
      </c>
    </row>
    <row r="25" spans="1:8" ht="26.1" customHeight="1" x14ac:dyDescent="0.25">
      <c r="A25" s="2" t="s">
        <v>95</v>
      </c>
      <c r="B25" s="57">
        <v>2176</v>
      </c>
      <c r="C25" s="57">
        <v>2867</v>
      </c>
      <c r="D25" s="58">
        <v>-0.2410184862225323</v>
      </c>
      <c r="E25" s="57">
        <v>6166</v>
      </c>
      <c r="F25" s="57">
        <v>6401</v>
      </c>
      <c r="G25" s="58">
        <v>-3.6713013591626265E-2</v>
      </c>
    </row>
    <row r="26" spans="1:8" ht="26.1" customHeight="1" x14ac:dyDescent="0.25">
      <c r="A26" s="21" t="s">
        <v>71</v>
      </c>
      <c r="B26" s="63">
        <v>2176</v>
      </c>
      <c r="C26" s="63">
        <v>2867</v>
      </c>
      <c r="D26" s="64">
        <v>-0.2410184862225323</v>
      </c>
      <c r="E26" s="63">
        <v>6165</v>
      </c>
      <c r="F26" s="63">
        <v>6399</v>
      </c>
      <c r="G26" s="64">
        <v>-3.6568213783403691E-2</v>
      </c>
    </row>
    <row r="27" spans="1:8" ht="26.1" customHeight="1" x14ac:dyDescent="0.25">
      <c r="A27" s="3" t="s">
        <v>70</v>
      </c>
      <c r="B27" s="59">
        <v>0</v>
      </c>
      <c r="C27" s="59">
        <v>0</v>
      </c>
      <c r="D27" s="60"/>
      <c r="E27" s="59">
        <v>1</v>
      </c>
      <c r="F27" s="59">
        <v>2</v>
      </c>
      <c r="G27" s="60">
        <v>-0.5</v>
      </c>
    </row>
    <row r="28" spans="1:8" ht="26.1" customHeight="1" x14ac:dyDescent="0.25">
      <c r="A28" s="5" t="s">
        <v>69</v>
      </c>
      <c r="B28" s="61">
        <v>2409</v>
      </c>
      <c r="C28" s="61">
        <v>3143</v>
      </c>
      <c r="D28" s="62">
        <v>-0.23353483932548524</v>
      </c>
      <c r="E28" s="61">
        <v>6842</v>
      </c>
      <c r="F28" s="61">
        <v>7037</v>
      </c>
      <c r="G28" s="62">
        <v>-2.7710672161432415E-2</v>
      </c>
      <c r="H28" s="31"/>
    </row>
    <row r="29" spans="1:8" ht="10.5" customHeight="1" x14ac:dyDescent="0.25">
      <c r="A29" s="54" t="s">
        <v>13</v>
      </c>
    </row>
    <row r="30" spans="1:8" x14ac:dyDescent="0.25">
      <c r="A30" t="s">
        <v>56</v>
      </c>
    </row>
    <row r="31" spans="1:8" x14ac:dyDescent="0.25">
      <c r="A31" s="13" t="s">
        <v>55</v>
      </c>
    </row>
    <row r="34" spans="2:2" x14ac:dyDescent="0.2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44662</v>
      </c>
    </row>
    <row r="2" spans="1:10" ht="14.45" customHeight="1" x14ac:dyDescent="0.25">
      <c r="A2" s="110" t="s">
        <v>27</v>
      </c>
      <c r="B2" s="110"/>
      <c r="C2" s="110"/>
      <c r="D2" s="110"/>
      <c r="E2" s="110"/>
      <c r="F2" s="110"/>
      <c r="G2" s="110"/>
      <c r="H2" s="22"/>
      <c r="I2" s="22"/>
      <c r="J2" s="22"/>
    </row>
    <row r="3" spans="1:10" ht="14.45" customHeight="1" x14ac:dyDescent="0.25">
      <c r="A3" s="111" t="s">
        <v>26</v>
      </c>
      <c r="B3" s="111"/>
      <c r="C3" s="111"/>
      <c r="D3" s="111"/>
      <c r="E3" s="111"/>
      <c r="F3" s="111"/>
      <c r="G3" s="111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2" t="s">
        <v>0</v>
      </c>
      <c r="B5" s="114" t="s">
        <v>1</v>
      </c>
      <c r="C5" s="116" t="s">
        <v>116</v>
      </c>
      <c r="D5" s="117"/>
      <c r="E5" s="117"/>
      <c r="F5" s="117"/>
      <c r="G5" s="118"/>
    </row>
    <row r="6" spans="1:10" ht="14.45" customHeight="1" x14ac:dyDescent="0.25">
      <c r="A6" s="113"/>
      <c r="B6" s="115"/>
      <c r="C6" s="119" t="s">
        <v>117</v>
      </c>
      <c r="D6" s="120"/>
      <c r="E6" s="120"/>
      <c r="F6" s="120"/>
      <c r="G6" s="121"/>
    </row>
    <row r="7" spans="1:10" ht="14.45" customHeight="1" x14ac:dyDescent="0.25">
      <c r="A7" s="113"/>
      <c r="B7" s="113"/>
      <c r="C7" s="122">
        <v>2022</v>
      </c>
      <c r="D7" s="123"/>
      <c r="E7" s="126">
        <v>2021</v>
      </c>
      <c r="F7" s="123"/>
      <c r="G7" s="128" t="s">
        <v>3</v>
      </c>
    </row>
    <row r="8" spans="1:10" ht="14.45" customHeight="1" x14ac:dyDescent="0.25">
      <c r="A8" s="129" t="s">
        <v>4</v>
      </c>
      <c r="B8" s="129" t="s">
        <v>5</v>
      </c>
      <c r="C8" s="124"/>
      <c r="D8" s="125"/>
      <c r="E8" s="127"/>
      <c r="F8" s="125"/>
      <c r="G8" s="128"/>
    </row>
    <row r="9" spans="1:10" ht="14.45" customHeight="1" x14ac:dyDescent="0.25">
      <c r="A9" s="129"/>
      <c r="B9" s="129"/>
      <c r="C9" s="18" t="s">
        <v>6</v>
      </c>
      <c r="D9" s="40" t="s">
        <v>2</v>
      </c>
      <c r="E9" s="105" t="s">
        <v>6</v>
      </c>
      <c r="F9" s="40" t="s">
        <v>2</v>
      </c>
      <c r="G9" s="131" t="s">
        <v>7</v>
      </c>
    </row>
    <row r="10" spans="1:10" ht="14.45" customHeight="1" x14ac:dyDescent="0.25">
      <c r="A10" s="130"/>
      <c r="B10" s="130"/>
      <c r="C10" s="17" t="s">
        <v>8</v>
      </c>
      <c r="D10" s="106" t="s">
        <v>9</v>
      </c>
      <c r="E10" s="7" t="s">
        <v>8</v>
      </c>
      <c r="F10" s="106" t="s">
        <v>9</v>
      </c>
      <c r="G10" s="132"/>
    </row>
    <row r="11" spans="1:10" ht="14.45" customHeight="1" x14ac:dyDescent="0.25">
      <c r="A11" s="65">
        <v>1</v>
      </c>
      <c r="B11" s="66" t="s">
        <v>14</v>
      </c>
      <c r="C11" s="71">
        <v>1537</v>
      </c>
      <c r="D11" s="72">
        <v>0.22464191756796259</v>
      </c>
      <c r="E11" s="73">
        <v>1579</v>
      </c>
      <c r="F11" s="74">
        <v>0.22438539150206055</v>
      </c>
      <c r="G11" s="75">
        <v>-2.6599113362887894E-2</v>
      </c>
    </row>
    <row r="12" spans="1:10" ht="14.45" customHeight="1" x14ac:dyDescent="0.25">
      <c r="A12" s="67">
        <v>2</v>
      </c>
      <c r="B12" s="68" t="s">
        <v>16</v>
      </c>
      <c r="C12" s="76">
        <v>1109</v>
      </c>
      <c r="D12" s="77">
        <v>0.16208710903244666</v>
      </c>
      <c r="E12" s="78">
        <v>822</v>
      </c>
      <c r="F12" s="79">
        <v>0.116811141111269</v>
      </c>
      <c r="G12" s="80">
        <v>0.34914841849148415</v>
      </c>
    </row>
    <row r="13" spans="1:10" ht="14.45" customHeight="1" x14ac:dyDescent="0.25">
      <c r="A13" s="67">
        <v>3</v>
      </c>
      <c r="B13" s="68" t="s">
        <v>15</v>
      </c>
      <c r="C13" s="76">
        <v>825</v>
      </c>
      <c r="D13" s="77">
        <v>0.12057877813504823</v>
      </c>
      <c r="E13" s="78">
        <v>1528</v>
      </c>
      <c r="F13" s="79">
        <v>0.21713798493676281</v>
      </c>
      <c r="G13" s="80">
        <v>-0.46007853403141363</v>
      </c>
    </row>
    <row r="14" spans="1:10" ht="14.45" customHeight="1" x14ac:dyDescent="0.25">
      <c r="A14" s="67">
        <v>4</v>
      </c>
      <c r="B14" s="68" t="s">
        <v>17</v>
      </c>
      <c r="C14" s="76">
        <v>752</v>
      </c>
      <c r="D14" s="77">
        <v>0.10990938322128033</v>
      </c>
      <c r="E14" s="78">
        <v>666</v>
      </c>
      <c r="F14" s="79">
        <v>9.4642603382123061E-2</v>
      </c>
      <c r="G14" s="80">
        <v>0.12912912912912922</v>
      </c>
    </row>
    <row r="15" spans="1:10" ht="14.45" customHeight="1" x14ac:dyDescent="0.25">
      <c r="A15" s="69">
        <v>5</v>
      </c>
      <c r="B15" s="70" t="s">
        <v>18</v>
      </c>
      <c r="C15" s="81">
        <v>297</v>
      </c>
      <c r="D15" s="82">
        <v>4.3408360128617367E-2</v>
      </c>
      <c r="E15" s="83">
        <v>290</v>
      </c>
      <c r="F15" s="84">
        <v>4.1210743214437968E-2</v>
      </c>
      <c r="G15" s="85">
        <v>2.4137931034482696E-2</v>
      </c>
    </row>
    <row r="16" spans="1:10" ht="14.45" customHeight="1" x14ac:dyDescent="0.25">
      <c r="A16" s="65">
        <v>6</v>
      </c>
      <c r="B16" s="66" t="s">
        <v>20</v>
      </c>
      <c r="C16" s="71">
        <v>156</v>
      </c>
      <c r="D16" s="72">
        <v>2.28003507746273E-2</v>
      </c>
      <c r="E16" s="73">
        <v>182</v>
      </c>
      <c r="F16" s="74">
        <v>2.5863294017336932E-2</v>
      </c>
      <c r="G16" s="75">
        <v>-0.1428571428571429</v>
      </c>
    </row>
    <row r="17" spans="1:7" ht="14.45" customHeight="1" x14ac:dyDescent="0.25">
      <c r="A17" s="67">
        <v>7</v>
      </c>
      <c r="B17" s="68" t="s">
        <v>50</v>
      </c>
      <c r="C17" s="76">
        <v>152</v>
      </c>
      <c r="D17" s="77">
        <v>2.2215726395790704E-2</v>
      </c>
      <c r="E17" s="78">
        <v>169</v>
      </c>
      <c r="F17" s="79">
        <v>2.401591587324144E-2</v>
      </c>
      <c r="G17" s="80">
        <v>-0.10059171597633132</v>
      </c>
    </row>
    <row r="18" spans="1:7" ht="14.45" customHeight="1" x14ac:dyDescent="0.25">
      <c r="A18" s="67">
        <v>8</v>
      </c>
      <c r="B18" s="68" t="s">
        <v>19</v>
      </c>
      <c r="C18" s="76">
        <v>150</v>
      </c>
      <c r="D18" s="77">
        <v>2.1923414206372407E-2</v>
      </c>
      <c r="E18" s="78">
        <v>159</v>
      </c>
      <c r="F18" s="79">
        <v>2.2594855762398749E-2</v>
      </c>
      <c r="G18" s="80">
        <v>-5.6603773584905648E-2</v>
      </c>
    </row>
    <row r="19" spans="1:7" ht="14.45" customHeight="1" x14ac:dyDescent="0.25">
      <c r="A19" s="67">
        <v>9</v>
      </c>
      <c r="B19" s="68" t="s">
        <v>91</v>
      </c>
      <c r="C19" s="76">
        <v>127</v>
      </c>
      <c r="D19" s="77">
        <v>1.856182402806197E-2</v>
      </c>
      <c r="E19" s="78">
        <v>117</v>
      </c>
      <c r="F19" s="79">
        <v>1.6626403296859459E-2</v>
      </c>
      <c r="G19" s="80">
        <v>8.5470085470085388E-2</v>
      </c>
    </row>
    <row r="20" spans="1:7" ht="14.45" customHeight="1" x14ac:dyDescent="0.25">
      <c r="A20" s="69">
        <v>10</v>
      </c>
      <c r="B20" s="70" t="s">
        <v>51</v>
      </c>
      <c r="C20" s="81">
        <v>125</v>
      </c>
      <c r="D20" s="82">
        <v>1.8269511838643671E-2</v>
      </c>
      <c r="E20" s="83">
        <v>76</v>
      </c>
      <c r="F20" s="84">
        <v>1.0800056842404433E-2</v>
      </c>
      <c r="G20" s="85">
        <v>0.64473684210526305</v>
      </c>
    </row>
    <row r="21" spans="1:7" ht="14.45" customHeight="1" x14ac:dyDescent="0.25">
      <c r="A21" s="65">
        <v>11</v>
      </c>
      <c r="B21" s="66" t="s">
        <v>101</v>
      </c>
      <c r="C21" s="71">
        <v>119</v>
      </c>
      <c r="D21" s="72">
        <v>1.7392575270388774E-2</v>
      </c>
      <c r="E21" s="73">
        <v>2</v>
      </c>
      <c r="F21" s="74">
        <v>2.8421202216853773E-4</v>
      </c>
      <c r="G21" s="75">
        <v>58.5</v>
      </c>
    </row>
    <row r="22" spans="1:7" ht="14.45" customHeight="1" x14ac:dyDescent="0.25">
      <c r="A22" s="67">
        <v>12</v>
      </c>
      <c r="B22" s="68" t="s">
        <v>21</v>
      </c>
      <c r="C22" s="76">
        <v>117</v>
      </c>
      <c r="D22" s="77">
        <v>1.7100263080970478E-2</v>
      </c>
      <c r="E22" s="78">
        <v>119</v>
      </c>
      <c r="F22" s="79">
        <v>1.6910615319027995E-2</v>
      </c>
      <c r="G22" s="80">
        <v>-1.6806722689075682E-2</v>
      </c>
    </row>
    <row r="23" spans="1:7" ht="14.45" customHeight="1" x14ac:dyDescent="0.25">
      <c r="A23" s="67">
        <v>13</v>
      </c>
      <c r="B23" s="68" t="s">
        <v>22</v>
      </c>
      <c r="C23" s="76">
        <v>94</v>
      </c>
      <c r="D23" s="77">
        <v>1.3738672902660041E-2</v>
      </c>
      <c r="E23" s="78">
        <v>105</v>
      </c>
      <c r="F23" s="79">
        <v>1.4921131163848231E-2</v>
      </c>
      <c r="G23" s="80">
        <v>-0.10476190476190472</v>
      </c>
    </row>
    <row r="24" spans="1:7" ht="14.45" customHeight="1" x14ac:dyDescent="0.25">
      <c r="A24" s="67">
        <v>14</v>
      </c>
      <c r="B24" s="68" t="s">
        <v>23</v>
      </c>
      <c r="C24" s="76">
        <v>80</v>
      </c>
      <c r="D24" s="77">
        <v>1.169248757673195E-2</v>
      </c>
      <c r="E24" s="78">
        <v>89</v>
      </c>
      <c r="F24" s="79">
        <v>1.2647434986499929E-2</v>
      </c>
      <c r="G24" s="80">
        <v>-0.101123595505618</v>
      </c>
    </row>
    <row r="25" spans="1:7" ht="14.45" customHeight="1" x14ac:dyDescent="0.25">
      <c r="A25" s="69">
        <v>15</v>
      </c>
      <c r="B25" s="70" t="s">
        <v>96</v>
      </c>
      <c r="C25" s="81">
        <v>75</v>
      </c>
      <c r="D25" s="82">
        <v>1.0961707103186204E-2</v>
      </c>
      <c r="E25" s="83">
        <v>44</v>
      </c>
      <c r="F25" s="84">
        <v>6.2526644877078296E-3</v>
      </c>
      <c r="G25" s="85">
        <v>0.70454545454545459</v>
      </c>
    </row>
    <row r="26" spans="1:7" ht="14.45" customHeight="1" x14ac:dyDescent="0.25">
      <c r="A26" s="65">
        <v>16</v>
      </c>
      <c r="B26" s="66" t="s">
        <v>25</v>
      </c>
      <c r="C26" s="71">
        <v>68</v>
      </c>
      <c r="D26" s="72">
        <v>9.9386144402221575E-3</v>
      </c>
      <c r="E26" s="73">
        <v>79</v>
      </c>
      <c r="F26" s="74">
        <v>1.122637487565724E-2</v>
      </c>
      <c r="G26" s="75">
        <v>-0.13924050632911389</v>
      </c>
    </row>
    <row r="27" spans="1:7" ht="14.45" customHeight="1" x14ac:dyDescent="0.25">
      <c r="A27" s="67"/>
      <c r="B27" s="68" t="s">
        <v>104</v>
      </c>
      <c r="C27" s="76">
        <v>68</v>
      </c>
      <c r="D27" s="77">
        <v>9.9386144402221575E-3</v>
      </c>
      <c r="E27" s="78">
        <v>12</v>
      </c>
      <c r="F27" s="79">
        <v>1.7052721330112265E-3</v>
      </c>
      <c r="G27" s="80">
        <v>4.666666666666667</v>
      </c>
    </row>
    <row r="28" spans="1:7" ht="14.45" customHeight="1" x14ac:dyDescent="0.25">
      <c r="A28" s="67">
        <v>18</v>
      </c>
      <c r="B28" s="68" t="s">
        <v>107</v>
      </c>
      <c r="C28" s="76">
        <v>66</v>
      </c>
      <c r="D28" s="77">
        <v>9.6463022508038593E-3</v>
      </c>
      <c r="E28" s="78">
        <v>60</v>
      </c>
      <c r="F28" s="79">
        <v>8.5263606650561319E-3</v>
      </c>
      <c r="G28" s="80">
        <v>0.10000000000000009</v>
      </c>
    </row>
    <row r="29" spans="1:7" ht="14.45" customHeight="1" x14ac:dyDescent="0.25">
      <c r="A29" s="67">
        <v>19</v>
      </c>
      <c r="B29" s="68" t="s">
        <v>89</v>
      </c>
      <c r="C29" s="76">
        <v>63</v>
      </c>
      <c r="D29" s="77">
        <v>9.2078339666764111E-3</v>
      </c>
      <c r="E29" s="78">
        <v>67</v>
      </c>
      <c r="F29" s="79">
        <v>9.5211027426460142E-3</v>
      </c>
      <c r="G29" s="80">
        <v>-5.9701492537313383E-2</v>
      </c>
    </row>
    <row r="30" spans="1:7" ht="14.45" customHeight="1" x14ac:dyDescent="0.25">
      <c r="A30" s="94">
        <v>20</v>
      </c>
      <c r="B30" s="70" t="s">
        <v>24</v>
      </c>
      <c r="C30" s="81">
        <v>59</v>
      </c>
      <c r="D30" s="82">
        <v>8.623209587839813E-3</v>
      </c>
      <c r="E30" s="83">
        <v>71</v>
      </c>
      <c r="F30" s="84">
        <v>1.008952678698309E-2</v>
      </c>
      <c r="G30" s="85">
        <v>-0.16901408450704225</v>
      </c>
    </row>
    <row r="31" spans="1:7" ht="14.45" hidden="1" customHeight="1" x14ac:dyDescent="0.25">
      <c r="A31" s="45" t="s">
        <v>59</v>
      </c>
      <c r="B31" s="8"/>
      <c r="C31" s="9"/>
      <c r="D31" s="46"/>
      <c r="E31" s="9"/>
      <c r="F31" s="46"/>
      <c r="G31" s="46"/>
    </row>
    <row r="32" spans="1:7" ht="14.45" hidden="1" customHeight="1" x14ac:dyDescent="0.25">
      <c r="A32" s="45" t="s">
        <v>59</v>
      </c>
      <c r="B32" s="8"/>
      <c r="C32" s="9"/>
      <c r="D32" s="46"/>
      <c r="E32" s="9"/>
      <c r="F32" s="46"/>
      <c r="G32" s="46"/>
    </row>
    <row r="33" spans="1:8" ht="14.45" hidden="1" customHeight="1" x14ac:dyDescent="0.25">
      <c r="A33" s="44" t="s">
        <v>59</v>
      </c>
      <c r="B33" s="8"/>
      <c r="C33" s="9"/>
      <c r="D33" s="46"/>
      <c r="E33" s="9"/>
      <c r="F33" s="46"/>
      <c r="G33" s="46"/>
    </row>
    <row r="34" spans="1:8" ht="14.45" hidden="1" customHeight="1" x14ac:dyDescent="0.25">
      <c r="A34" s="16"/>
      <c r="B34" s="10"/>
      <c r="C34" s="11"/>
      <c r="D34" s="43"/>
      <c r="E34" s="11"/>
      <c r="F34" s="43"/>
      <c r="G34" s="43"/>
    </row>
    <row r="35" spans="1:8" ht="14.45" customHeight="1" x14ac:dyDescent="0.25">
      <c r="B35" s="32" t="s">
        <v>10</v>
      </c>
      <c r="C35" s="34">
        <f>C36-SUM(C11:C30)</f>
        <v>803</v>
      </c>
      <c r="D35" s="51">
        <f>C35/C36</f>
        <v>0.11736334405144695</v>
      </c>
      <c r="E35" s="34">
        <f>E36-SUM(E11:E30)</f>
        <v>801</v>
      </c>
      <c r="F35" s="51">
        <f>E35/E36</f>
        <v>0.11382691487849936</v>
      </c>
      <c r="G35" s="39">
        <f>C35/E35-1</f>
        <v>2.4968789013732895E-3</v>
      </c>
    </row>
    <row r="36" spans="1:8" ht="14.45" customHeight="1" x14ac:dyDescent="0.25">
      <c r="A36" s="14"/>
      <c r="B36" s="12" t="s">
        <v>11</v>
      </c>
      <c r="C36" s="86">
        <v>6842</v>
      </c>
      <c r="D36" s="87">
        <v>1</v>
      </c>
      <c r="E36" s="88">
        <v>7037</v>
      </c>
      <c r="F36" s="89">
        <v>0.99999999999999911</v>
      </c>
      <c r="G36" s="30">
        <v>-2.7710672161432415E-2</v>
      </c>
      <c r="H36" s="93"/>
    </row>
    <row r="37" spans="1:8" ht="14.45" customHeight="1" x14ac:dyDescent="0.2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25">
      <c r="A38" t="s">
        <v>56</v>
      </c>
      <c r="G38" t="s">
        <v>52</v>
      </c>
    </row>
    <row r="39" spans="1:8" x14ac:dyDescent="0.25">
      <c r="A39" s="13" t="s">
        <v>55</v>
      </c>
    </row>
    <row r="41" spans="1:8" x14ac:dyDescent="0.2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t="s">
        <v>28</v>
      </c>
      <c r="G1" s="50">
        <v>44662</v>
      </c>
    </row>
    <row r="2" spans="1:8" ht="14.45" customHeight="1" x14ac:dyDescent="0.25">
      <c r="A2" s="110" t="s">
        <v>29</v>
      </c>
      <c r="B2" s="110"/>
      <c r="C2" s="110"/>
      <c r="D2" s="110"/>
      <c r="E2" s="110"/>
      <c r="F2" s="110"/>
      <c r="G2" s="110"/>
      <c r="H2" s="22"/>
    </row>
    <row r="3" spans="1:8" ht="14.45" customHeight="1" x14ac:dyDescent="0.25">
      <c r="A3" s="111" t="s">
        <v>58</v>
      </c>
      <c r="B3" s="111"/>
      <c r="C3" s="111"/>
      <c r="D3" s="111"/>
      <c r="E3" s="111"/>
      <c r="F3" s="111"/>
      <c r="G3" s="111"/>
      <c r="H3" s="38"/>
    </row>
    <row r="4" spans="1:8" ht="14.45" customHeight="1" x14ac:dyDescent="0.25">
      <c r="A4" s="23"/>
      <c r="B4" s="23"/>
      <c r="C4" s="23"/>
      <c r="D4" s="23"/>
      <c r="E4" s="23"/>
      <c r="F4" s="23"/>
      <c r="G4" s="36" t="s">
        <v>57</v>
      </c>
      <c r="H4" s="23"/>
    </row>
    <row r="5" spans="1:8" ht="14.45" customHeight="1" x14ac:dyDescent="0.25">
      <c r="A5" s="114" t="s">
        <v>0</v>
      </c>
      <c r="B5" s="114" t="s">
        <v>1</v>
      </c>
      <c r="C5" s="116" t="s">
        <v>116</v>
      </c>
      <c r="D5" s="117"/>
      <c r="E5" s="117"/>
      <c r="F5" s="117"/>
      <c r="G5" s="118"/>
    </row>
    <row r="6" spans="1:8" ht="14.45" customHeight="1" x14ac:dyDescent="0.25">
      <c r="A6" s="115"/>
      <c r="B6" s="115"/>
      <c r="C6" s="119" t="s">
        <v>117</v>
      </c>
      <c r="D6" s="120"/>
      <c r="E6" s="120"/>
      <c r="F6" s="120"/>
      <c r="G6" s="121"/>
    </row>
    <row r="7" spans="1:8" ht="14.45" customHeight="1" x14ac:dyDescent="0.25">
      <c r="A7" s="115"/>
      <c r="B7" s="115"/>
      <c r="C7" s="122">
        <v>2022</v>
      </c>
      <c r="D7" s="123"/>
      <c r="E7" s="126">
        <v>2021</v>
      </c>
      <c r="F7" s="123"/>
      <c r="G7" s="128" t="s">
        <v>3</v>
      </c>
    </row>
    <row r="8" spans="1:8" ht="14.45" customHeight="1" x14ac:dyDescent="0.25">
      <c r="A8" s="133" t="s">
        <v>4</v>
      </c>
      <c r="B8" s="133" t="s">
        <v>5</v>
      </c>
      <c r="C8" s="124"/>
      <c r="D8" s="125"/>
      <c r="E8" s="127"/>
      <c r="F8" s="125"/>
      <c r="G8" s="128"/>
    </row>
    <row r="9" spans="1:8" ht="14.45" customHeight="1" x14ac:dyDescent="0.25">
      <c r="A9" s="133"/>
      <c r="B9" s="133"/>
      <c r="C9" s="18" t="s">
        <v>6</v>
      </c>
      <c r="D9" s="40" t="s">
        <v>2</v>
      </c>
      <c r="E9" s="105" t="s">
        <v>6</v>
      </c>
      <c r="F9" s="40" t="s">
        <v>2</v>
      </c>
      <c r="G9" s="131" t="s">
        <v>7</v>
      </c>
    </row>
    <row r="10" spans="1:8" ht="14.45" customHeight="1" x14ac:dyDescent="0.25">
      <c r="A10" s="134"/>
      <c r="B10" s="134"/>
      <c r="C10" s="17" t="s">
        <v>8</v>
      </c>
      <c r="D10" s="106" t="s">
        <v>9</v>
      </c>
      <c r="E10" s="7" t="s">
        <v>8</v>
      </c>
      <c r="F10" s="106" t="s">
        <v>9</v>
      </c>
      <c r="G10" s="132"/>
    </row>
    <row r="11" spans="1:8" ht="14.45" customHeight="1" x14ac:dyDescent="0.25">
      <c r="A11" s="65">
        <v>1</v>
      </c>
      <c r="B11" s="66" t="s">
        <v>14</v>
      </c>
      <c r="C11" s="71">
        <v>1536</v>
      </c>
      <c r="D11" s="100">
        <v>0.24910801167693805</v>
      </c>
      <c r="E11" s="73">
        <v>1576</v>
      </c>
      <c r="F11" s="74">
        <v>0.24621152944852367</v>
      </c>
      <c r="G11" s="75">
        <v>-2.5380710659898442E-2</v>
      </c>
    </row>
    <row r="12" spans="1:8" ht="14.45" customHeight="1" x14ac:dyDescent="0.25">
      <c r="A12" s="67">
        <v>2</v>
      </c>
      <c r="B12" s="68" t="s">
        <v>16</v>
      </c>
      <c r="C12" s="76">
        <v>1057</v>
      </c>
      <c r="D12" s="101">
        <v>0.17142393772299708</v>
      </c>
      <c r="E12" s="78">
        <v>758</v>
      </c>
      <c r="F12" s="79">
        <v>0.1184189970317138</v>
      </c>
      <c r="G12" s="80">
        <v>0.39445910290237474</v>
      </c>
    </row>
    <row r="13" spans="1:8" ht="14.45" customHeight="1" x14ac:dyDescent="0.25">
      <c r="A13" s="67">
        <v>3</v>
      </c>
      <c r="B13" s="68" t="s">
        <v>15</v>
      </c>
      <c r="C13" s="76">
        <v>817</v>
      </c>
      <c r="D13" s="101">
        <v>0.13250081089847551</v>
      </c>
      <c r="E13" s="78">
        <v>1526</v>
      </c>
      <c r="F13" s="79">
        <v>0.23840024996094361</v>
      </c>
      <c r="G13" s="80">
        <v>-0.46461336828309308</v>
      </c>
    </row>
    <row r="14" spans="1:8" ht="14.45" customHeight="1" x14ac:dyDescent="0.25">
      <c r="A14" s="67">
        <v>4</v>
      </c>
      <c r="B14" s="68" t="s">
        <v>17</v>
      </c>
      <c r="C14" s="76">
        <v>744</v>
      </c>
      <c r="D14" s="101">
        <v>0.12066169315601687</v>
      </c>
      <c r="E14" s="78">
        <v>660</v>
      </c>
      <c r="F14" s="79">
        <v>0.10310888923605686</v>
      </c>
      <c r="G14" s="80">
        <v>0.1272727272727272</v>
      </c>
    </row>
    <row r="15" spans="1:8" ht="14.45" customHeight="1" x14ac:dyDescent="0.25">
      <c r="A15" s="69">
        <v>5</v>
      </c>
      <c r="B15" s="70" t="s">
        <v>18</v>
      </c>
      <c r="C15" s="81">
        <v>294</v>
      </c>
      <c r="D15" s="99">
        <v>4.7680830360038923E-2</v>
      </c>
      <c r="E15" s="83">
        <v>286</v>
      </c>
      <c r="F15" s="84">
        <v>4.4680518668957975E-2</v>
      </c>
      <c r="G15" s="85">
        <v>2.7972027972027913E-2</v>
      </c>
    </row>
    <row r="16" spans="1:8" ht="14.45" customHeight="1" x14ac:dyDescent="0.25">
      <c r="A16" s="65">
        <v>6</v>
      </c>
      <c r="B16" s="66" t="s">
        <v>20</v>
      </c>
      <c r="C16" s="71">
        <v>149</v>
      </c>
      <c r="D16" s="100">
        <v>2.4164774570223809E-2</v>
      </c>
      <c r="E16" s="73">
        <v>180</v>
      </c>
      <c r="F16" s="74">
        <v>2.8120606155288237E-2</v>
      </c>
      <c r="G16" s="75">
        <v>-0.17222222222222228</v>
      </c>
    </row>
    <row r="17" spans="1:7" ht="14.45" customHeight="1" x14ac:dyDescent="0.25">
      <c r="A17" s="67">
        <v>7</v>
      </c>
      <c r="B17" s="68" t="s">
        <v>19</v>
      </c>
      <c r="C17" s="76">
        <v>142</v>
      </c>
      <c r="D17" s="101">
        <v>2.3029516704508597E-2</v>
      </c>
      <c r="E17" s="78">
        <v>154</v>
      </c>
      <c r="F17" s="79">
        <v>2.4058740821746603E-2</v>
      </c>
      <c r="G17" s="80">
        <v>-7.7922077922077948E-2</v>
      </c>
    </row>
    <row r="18" spans="1:7" ht="14.45" customHeight="1" x14ac:dyDescent="0.25">
      <c r="A18" s="67">
        <v>8</v>
      </c>
      <c r="B18" s="68" t="s">
        <v>51</v>
      </c>
      <c r="C18" s="76">
        <v>125</v>
      </c>
      <c r="D18" s="101">
        <v>2.027246188777165E-2</v>
      </c>
      <c r="E18" s="78">
        <v>76</v>
      </c>
      <c r="F18" s="79">
        <v>1.1873144821121701E-2</v>
      </c>
      <c r="G18" s="80">
        <v>0.64473684210526305</v>
      </c>
    </row>
    <row r="19" spans="1:7" ht="14.45" customHeight="1" x14ac:dyDescent="0.25">
      <c r="A19" s="67">
        <v>9</v>
      </c>
      <c r="B19" s="68" t="s">
        <v>101</v>
      </c>
      <c r="C19" s="76">
        <v>119</v>
      </c>
      <c r="D19" s="101">
        <v>1.929938371715861E-2</v>
      </c>
      <c r="E19" s="78">
        <v>2</v>
      </c>
      <c r="F19" s="79">
        <v>3.1245117950320261E-4</v>
      </c>
      <c r="G19" s="80">
        <v>58.5</v>
      </c>
    </row>
    <row r="20" spans="1:7" ht="14.45" customHeight="1" x14ac:dyDescent="0.25">
      <c r="A20" s="69">
        <v>10</v>
      </c>
      <c r="B20" s="70" t="s">
        <v>21</v>
      </c>
      <c r="C20" s="81">
        <v>96</v>
      </c>
      <c r="D20" s="99">
        <v>1.5569250729808628E-2</v>
      </c>
      <c r="E20" s="83">
        <v>104</v>
      </c>
      <c r="F20" s="84">
        <v>1.6247461334166536E-2</v>
      </c>
      <c r="G20" s="85">
        <v>-7.6923076923076872E-2</v>
      </c>
    </row>
    <row r="21" spans="1:7" ht="14.45" customHeight="1" x14ac:dyDescent="0.25">
      <c r="A21" s="65">
        <v>11</v>
      </c>
      <c r="B21" s="66" t="s">
        <v>22</v>
      </c>
      <c r="C21" s="71">
        <v>94</v>
      </c>
      <c r="D21" s="100">
        <v>1.5244891339604282E-2</v>
      </c>
      <c r="E21" s="73">
        <v>105</v>
      </c>
      <c r="F21" s="74">
        <v>1.6403686923918137E-2</v>
      </c>
      <c r="G21" s="75">
        <v>-0.10476190476190472</v>
      </c>
    </row>
    <row r="22" spans="1:7" ht="14.45" customHeight="1" x14ac:dyDescent="0.25">
      <c r="A22" s="67">
        <v>12</v>
      </c>
      <c r="B22" s="68" t="s">
        <v>23</v>
      </c>
      <c r="C22" s="76">
        <v>80</v>
      </c>
      <c r="D22" s="101">
        <v>1.2974375608173857E-2</v>
      </c>
      <c r="E22" s="78">
        <v>89</v>
      </c>
      <c r="F22" s="79">
        <v>1.3904077487892517E-2</v>
      </c>
      <c r="G22" s="80">
        <v>-0.101123595505618</v>
      </c>
    </row>
    <row r="23" spans="1:7" ht="14.45" customHeight="1" x14ac:dyDescent="0.25">
      <c r="A23" s="67">
        <v>13</v>
      </c>
      <c r="B23" s="68" t="s">
        <v>96</v>
      </c>
      <c r="C23" s="76">
        <v>75</v>
      </c>
      <c r="D23" s="101">
        <v>1.2163477132662991E-2</v>
      </c>
      <c r="E23" s="78">
        <v>44</v>
      </c>
      <c r="F23" s="79">
        <v>6.873925949070458E-3</v>
      </c>
      <c r="G23" s="80">
        <v>0.70454545454545459</v>
      </c>
    </row>
    <row r="24" spans="1:7" ht="14.45" customHeight="1" x14ac:dyDescent="0.25">
      <c r="A24" s="67">
        <v>14</v>
      </c>
      <c r="B24" s="68" t="s">
        <v>104</v>
      </c>
      <c r="C24" s="76">
        <v>68</v>
      </c>
      <c r="D24" s="101">
        <v>1.1028219266947779E-2</v>
      </c>
      <c r="E24" s="78">
        <v>12</v>
      </c>
      <c r="F24" s="79">
        <v>1.8747070770192159E-3</v>
      </c>
      <c r="G24" s="80">
        <v>4.666666666666667</v>
      </c>
    </row>
    <row r="25" spans="1:7" ht="14.45" customHeight="1" x14ac:dyDescent="0.25">
      <c r="A25" s="69">
        <v>15</v>
      </c>
      <c r="B25" s="70" t="s">
        <v>25</v>
      </c>
      <c r="C25" s="81">
        <v>60</v>
      </c>
      <c r="D25" s="99">
        <v>9.7307817061303929E-3</v>
      </c>
      <c r="E25" s="83">
        <v>73</v>
      </c>
      <c r="F25" s="84">
        <v>1.1404468051866895E-2</v>
      </c>
      <c r="G25" s="85">
        <v>-0.17808219178082196</v>
      </c>
    </row>
    <row r="26" spans="1:7" ht="14.45" customHeight="1" x14ac:dyDescent="0.25">
      <c r="A26" s="65">
        <v>16</v>
      </c>
      <c r="B26" s="66" t="s">
        <v>24</v>
      </c>
      <c r="C26" s="71">
        <v>59</v>
      </c>
      <c r="D26" s="100">
        <v>9.568602011028219E-3</v>
      </c>
      <c r="E26" s="73">
        <v>71</v>
      </c>
      <c r="F26" s="74">
        <v>1.1092016872363693E-2</v>
      </c>
      <c r="G26" s="75">
        <v>-0.16901408450704225</v>
      </c>
    </row>
    <row r="27" spans="1:7" ht="14.45" customHeight="1" x14ac:dyDescent="0.25">
      <c r="A27" s="67">
        <v>17</v>
      </c>
      <c r="B27" s="68" t="s">
        <v>92</v>
      </c>
      <c r="C27" s="76">
        <v>47</v>
      </c>
      <c r="D27" s="101">
        <v>7.6224456698021411E-3</v>
      </c>
      <c r="E27" s="78">
        <v>48</v>
      </c>
      <c r="F27" s="79">
        <v>7.4988283080768634E-3</v>
      </c>
      <c r="G27" s="80">
        <v>-2.083333333333337E-2</v>
      </c>
    </row>
    <row r="28" spans="1:7" ht="14.45" customHeight="1" x14ac:dyDescent="0.25">
      <c r="A28" s="67">
        <v>18</v>
      </c>
      <c r="B28" s="68" t="s">
        <v>108</v>
      </c>
      <c r="C28" s="76">
        <v>41</v>
      </c>
      <c r="D28" s="101">
        <v>6.6493674991891013E-3</v>
      </c>
      <c r="E28" s="78">
        <v>26</v>
      </c>
      <c r="F28" s="79">
        <v>4.061865333541634E-3</v>
      </c>
      <c r="G28" s="80">
        <v>0.57692307692307687</v>
      </c>
    </row>
    <row r="29" spans="1:7" ht="14.45" customHeight="1" x14ac:dyDescent="0.25">
      <c r="A29" s="67">
        <v>19</v>
      </c>
      <c r="B29" s="68" t="s">
        <v>118</v>
      </c>
      <c r="C29" s="76">
        <v>36</v>
      </c>
      <c r="D29" s="101">
        <v>5.8384690236782354E-3</v>
      </c>
      <c r="E29" s="78">
        <v>27</v>
      </c>
      <c r="F29" s="79">
        <v>4.2180909232932351E-3</v>
      </c>
      <c r="G29" s="80">
        <v>0.33333333333333326</v>
      </c>
    </row>
    <row r="30" spans="1:7" ht="14.45" customHeight="1" x14ac:dyDescent="0.25">
      <c r="A30" s="67">
        <v>20</v>
      </c>
      <c r="B30" s="70" t="s">
        <v>103</v>
      </c>
      <c r="C30" s="81">
        <v>34</v>
      </c>
      <c r="D30" s="99">
        <v>5.5141096334738893E-3</v>
      </c>
      <c r="E30" s="83">
        <v>17</v>
      </c>
      <c r="F30" s="84">
        <v>2.6558350257772224E-3</v>
      </c>
      <c r="G30" s="85">
        <v>1</v>
      </c>
    </row>
    <row r="31" spans="1:7" ht="14.45" customHeight="1" x14ac:dyDescent="0.25">
      <c r="A31" s="33"/>
      <c r="B31" s="10" t="s">
        <v>10</v>
      </c>
      <c r="C31" s="11">
        <f>C32-SUM(C11:C30)</f>
        <v>493</v>
      </c>
      <c r="D31" s="52">
        <f>C31/C32</f>
        <v>7.9954589685371391E-2</v>
      </c>
      <c r="E31" s="11">
        <f>E32-SUM(E11:E30)</f>
        <v>567</v>
      </c>
      <c r="F31" s="52">
        <f>E31/E32</f>
        <v>8.857990938915794E-2</v>
      </c>
      <c r="G31" s="15">
        <f>C31/E31-1</f>
        <v>-0.13051146384479717</v>
      </c>
    </row>
    <row r="32" spans="1:7" ht="14.45" customHeight="1" x14ac:dyDescent="0.25">
      <c r="A32" s="14"/>
      <c r="B32" s="12" t="s">
        <v>11</v>
      </c>
      <c r="C32" s="86">
        <v>6166</v>
      </c>
      <c r="D32" s="87">
        <v>1</v>
      </c>
      <c r="E32" s="88">
        <v>6401</v>
      </c>
      <c r="F32" s="89">
        <v>0.99999999999999956</v>
      </c>
      <c r="G32" s="30">
        <v>-3.6713013591626265E-2</v>
      </c>
    </row>
    <row r="33" spans="1:1" ht="12.75" customHeight="1" x14ac:dyDescent="0.25">
      <c r="A33" s="24" t="s">
        <v>13</v>
      </c>
    </row>
    <row r="34" spans="1:1" x14ac:dyDescent="0.25">
      <c r="A34" t="s">
        <v>54</v>
      </c>
    </row>
    <row r="35" spans="1:1" x14ac:dyDescent="0.25">
      <c r="A35" s="13" t="s">
        <v>55</v>
      </c>
    </row>
    <row r="51" spans="1:1" ht="15" customHeight="1" x14ac:dyDescent="0.25"/>
    <row r="53" spans="1:1" ht="15" customHeight="1" x14ac:dyDescent="0.25"/>
    <row r="60" spans="1:1" x14ac:dyDescent="0.2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44662</v>
      </c>
    </row>
    <row r="2" spans="1:10" ht="14.45" customHeight="1" x14ac:dyDescent="0.25">
      <c r="A2" s="110" t="s">
        <v>30</v>
      </c>
      <c r="B2" s="110"/>
      <c r="C2" s="110"/>
      <c r="D2" s="110"/>
      <c r="E2" s="110"/>
      <c r="F2" s="110"/>
      <c r="G2" s="110"/>
      <c r="H2" s="22"/>
      <c r="I2" s="22"/>
      <c r="J2" s="22"/>
    </row>
    <row r="3" spans="1:10" ht="14.45" customHeight="1" x14ac:dyDescent="0.25">
      <c r="A3" s="111" t="s">
        <v>31</v>
      </c>
      <c r="B3" s="111"/>
      <c r="C3" s="111"/>
      <c r="D3" s="111"/>
      <c r="E3" s="111"/>
      <c r="F3" s="111"/>
      <c r="G3" s="111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2" t="s">
        <v>0</v>
      </c>
      <c r="B5" s="114" t="s">
        <v>1</v>
      </c>
      <c r="C5" s="116" t="s">
        <v>116</v>
      </c>
      <c r="D5" s="117"/>
      <c r="E5" s="117"/>
      <c r="F5" s="117"/>
      <c r="G5" s="118"/>
    </row>
    <row r="6" spans="1:10" ht="14.45" customHeight="1" x14ac:dyDescent="0.25">
      <c r="A6" s="113"/>
      <c r="B6" s="115"/>
      <c r="C6" s="119" t="s">
        <v>117</v>
      </c>
      <c r="D6" s="120"/>
      <c r="E6" s="120"/>
      <c r="F6" s="120"/>
      <c r="G6" s="121"/>
    </row>
    <row r="7" spans="1:10" ht="14.45" customHeight="1" x14ac:dyDescent="0.25">
      <c r="A7" s="113"/>
      <c r="B7" s="113"/>
      <c r="C7" s="122">
        <v>2022</v>
      </c>
      <c r="D7" s="123"/>
      <c r="E7" s="126">
        <v>2021</v>
      </c>
      <c r="F7" s="123"/>
      <c r="G7" s="128" t="s">
        <v>3</v>
      </c>
    </row>
    <row r="8" spans="1:10" ht="14.45" customHeight="1" x14ac:dyDescent="0.25">
      <c r="A8" s="129" t="s">
        <v>4</v>
      </c>
      <c r="B8" s="129" t="s">
        <v>5</v>
      </c>
      <c r="C8" s="124"/>
      <c r="D8" s="125"/>
      <c r="E8" s="127"/>
      <c r="F8" s="125"/>
      <c r="G8" s="128"/>
    </row>
    <row r="9" spans="1:10" ht="14.45" customHeight="1" x14ac:dyDescent="0.25">
      <c r="A9" s="129"/>
      <c r="B9" s="129"/>
      <c r="C9" s="18" t="s">
        <v>6</v>
      </c>
      <c r="D9" s="40" t="s">
        <v>2</v>
      </c>
      <c r="E9" s="105" t="s">
        <v>6</v>
      </c>
      <c r="F9" s="40" t="s">
        <v>2</v>
      </c>
      <c r="G9" s="131" t="s">
        <v>7</v>
      </c>
    </row>
    <row r="10" spans="1:10" ht="14.45" customHeight="1" x14ac:dyDescent="0.25">
      <c r="A10" s="130"/>
      <c r="B10" s="130"/>
      <c r="C10" s="17" t="s">
        <v>8</v>
      </c>
      <c r="D10" s="106" t="s">
        <v>9</v>
      </c>
      <c r="E10" s="7" t="s">
        <v>8</v>
      </c>
      <c r="F10" s="106" t="s">
        <v>9</v>
      </c>
      <c r="G10" s="132"/>
    </row>
    <row r="11" spans="1:10" ht="14.45" customHeight="1" x14ac:dyDescent="0.25">
      <c r="A11" s="65">
        <v>1</v>
      </c>
      <c r="B11" s="66" t="s">
        <v>32</v>
      </c>
      <c r="C11" s="71">
        <v>3150</v>
      </c>
      <c r="D11" s="72">
        <v>0.28912345112436899</v>
      </c>
      <c r="E11" s="73">
        <v>3654</v>
      </c>
      <c r="F11" s="74">
        <v>0.2948676565526146</v>
      </c>
      <c r="G11" s="75">
        <v>-0.13793103448275867</v>
      </c>
    </row>
    <row r="12" spans="1:10" ht="14.45" customHeight="1" x14ac:dyDescent="0.25">
      <c r="A12" s="67">
        <v>2</v>
      </c>
      <c r="B12" s="68" t="s">
        <v>102</v>
      </c>
      <c r="C12" s="76">
        <v>2325</v>
      </c>
      <c r="D12" s="77">
        <v>0.21340064249655805</v>
      </c>
      <c r="E12" s="78">
        <v>2389</v>
      </c>
      <c r="F12" s="79">
        <v>0.19278566817301485</v>
      </c>
      <c r="G12" s="80">
        <v>-2.6789451653411511E-2</v>
      </c>
    </row>
    <row r="13" spans="1:10" ht="14.45" customHeight="1" x14ac:dyDescent="0.25">
      <c r="A13" s="67">
        <v>3</v>
      </c>
      <c r="B13" s="68" t="s">
        <v>21</v>
      </c>
      <c r="C13" s="76">
        <v>1004</v>
      </c>
      <c r="D13" s="77">
        <v>9.2152363469481413E-2</v>
      </c>
      <c r="E13" s="78">
        <v>812</v>
      </c>
      <c r="F13" s="79">
        <v>6.552614590058102E-2</v>
      </c>
      <c r="G13" s="80">
        <v>0.23645320197044328</v>
      </c>
    </row>
    <row r="14" spans="1:10" ht="14.45" customHeight="1" x14ac:dyDescent="0.25">
      <c r="A14" s="67">
        <v>4</v>
      </c>
      <c r="B14" s="68" t="s">
        <v>35</v>
      </c>
      <c r="C14" s="76">
        <v>974</v>
      </c>
      <c r="D14" s="77">
        <v>8.9398806792106475E-2</v>
      </c>
      <c r="E14" s="78">
        <v>1328</v>
      </c>
      <c r="F14" s="79">
        <v>0.10716591349257586</v>
      </c>
      <c r="G14" s="80">
        <v>-0.26656626506024095</v>
      </c>
    </row>
    <row r="15" spans="1:10" ht="14.45" customHeight="1" x14ac:dyDescent="0.25">
      <c r="A15" s="69">
        <v>5</v>
      </c>
      <c r="B15" s="70" t="s">
        <v>65</v>
      </c>
      <c r="C15" s="81">
        <v>434</v>
      </c>
      <c r="D15" s="82">
        <v>3.9834786599357505E-2</v>
      </c>
      <c r="E15" s="83">
        <v>476</v>
      </c>
      <c r="F15" s="84">
        <v>3.8411878631375081E-2</v>
      </c>
      <c r="G15" s="85">
        <v>-8.8235294117647078E-2</v>
      </c>
    </row>
    <row r="16" spans="1:10" ht="14.45" customHeight="1" x14ac:dyDescent="0.25">
      <c r="A16" s="65">
        <v>6</v>
      </c>
      <c r="B16" s="66" t="s">
        <v>63</v>
      </c>
      <c r="C16" s="71">
        <v>378</v>
      </c>
      <c r="D16" s="72">
        <v>3.4694814134924278E-2</v>
      </c>
      <c r="E16" s="73">
        <v>381</v>
      </c>
      <c r="F16" s="74">
        <v>3.0745642349903162E-2</v>
      </c>
      <c r="G16" s="75">
        <v>-7.8740157480314821E-3</v>
      </c>
    </row>
    <row r="17" spans="1:7" ht="14.45" customHeight="1" x14ac:dyDescent="0.25">
      <c r="A17" s="67">
        <v>7</v>
      </c>
      <c r="B17" s="68" t="s">
        <v>33</v>
      </c>
      <c r="C17" s="76">
        <v>334</v>
      </c>
      <c r="D17" s="77">
        <v>3.0656264341441027E-2</v>
      </c>
      <c r="E17" s="78">
        <v>561</v>
      </c>
      <c r="F17" s="79">
        <v>4.5271142672692062E-2</v>
      </c>
      <c r="G17" s="80">
        <v>-0.40463458110516937</v>
      </c>
    </row>
    <row r="18" spans="1:7" ht="14.45" customHeight="1" x14ac:dyDescent="0.25">
      <c r="A18" s="67">
        <v>8</v>
      </c>
      <c r="B18" s="68" t="s">
        <v>53</v>
      </c>
      <c r="C18" s="76">
        <v>183</v>
      </c>
      <c r="D18" s="77">
        <v>1.6796695731987148E-2</v>
      </c>
      <c r="E18" s="78">
        <v>288</v>
      </c>
      <c r="F18" s="79">
        <v>2.3240800516462233E-2</v>
      </c>
      <c r="G18" s="80">
        <v>-0.36458333333333337</v>
      </c>
    </row>
    <row r="19" spans="1:7" ht="14.45" customHeight="1" x14ac:dyDescent="0.25">
      <c r="A19" s="67">
        <v>9</v>
      </c>
      <c r="B19" s="68" t="s">
        <v>60</v>
      </c>
      <c r="C19" s="76">
        <v>178</v>
      </c>
      <c r="D19" s="77">
        <v>1.6337769619091325E-2</v>
      </c>
      <c r="E19" s="78">
        <v>174</v>
      </c>
      <c r="F19" s="79">
        <v>1.4041316978695933E-2</v>
      </c>
      <c r="G19" s="80">
        <v>2.2988505747126409E-2</v>
      </c>
    </row>
    <row r="20" spans="1:7" ht="14.45" customHeight="1" x14ac:dyDescent="0.25">
      <c r="A20" s="69">
        <v>10</v>
      </c>
      <c r="B20" s="70" t="s">
        <v>34</v>
      </c>
      <c r="C20" s="81">
        <v>162</v>
      </c>
      <c r="D20" s="82">
        <v>1.4869206057824691E-2</v>
      </c>
      <c r="E20" s="83">
        <v>227</v>
      </c>
      <c r="F20" s="84">
        <v>1.8318269851517108E-2</v>
      </c>
      <c r="G20" s="85">
        <v>-0.28634361233480177</v>
      </c>
    </row>
    <row r="21" spans="1:7" ht="14.45" customHeight="1" x14ac:dyDescent="0.25">
      <c r="A21" s="65">
        <v>11</v>
      </c>
      <c r="B21" s="66" t="s">
        <v>109</v>
      </c>
      <c r="C21" s="71">
        <v>119</v>
      </c>
      <c r="D21" s="72">
        <v>1.0922441486920606E-2</v>
      </c>
      <c r="E21" s="73">
        <v>163</v>
      </c>
      <c r="F21" s="74">
        <v>1.31536475145255E-2</v>
      </c>
      <c r="G21" s="75">
        <v>-0.26993865030674846</v>
      </c>
    </row>
    <row r="22" spans="1:7" ht="14.45" customHeight="1" x14ac:dyDescent="0.25">
      <c r="A22" s="67">
        <v>12</v>
      </c>
      <c r="B22" s="68" t="s">
        <v>90</v>
      </c>
      <c r="C22" s="76">
        <v>115</v>
      </c>
      <c r="D22" s="77">
        <v>1.0555300596603947E-2</v>
      </c>
      <c r="E22" s="78">
        <v>124</v>
      </c>
      <c r="F22" s="79">
        <v>1.0006455777921239E-2</v>
      </c>
      <c r="G22" s="80">
        <v>-7.2580645161290369E-2</v>
      </c>
    </row>
    <row r="23" spans="1:7" ht="14.45" customHeight="1" x14ac:dyDescent="0.25">
      <c r="A23" s="67">
        <v>13</v>
      </c>
      <c r="B23" s="68" t="s">
        <v>64</v>
      </c>
      <c r="C23" s="76">
        <v>113</v>
      </c>
      <c r="D23" s="77">
        <v>1.0371730151445617E-2</v>
      </c>
      <c r="E23" s="78">
        <v>143</v>
      </c>
      <c r="F23" s="79">
        <v>1.1539703034215624E-2</v>
      </c>
      <c r="G23" s="80">
        <v>-0.20979020979020979</v>
      </c>
    </row>
    <row r="24" spans="1:7" ht="14.45" customHeight="1" x14ac:dyDescent="0.25">
      <c r="A24" s="67">
        <v>14</v>
      </c>
      <c r="B24" s="68" t="s">
        <v>66</v>
      </c>
      <c r="C24" s="76">
        <v>106</v>
      </c>
      <c r="D24" s="77">
        <v>9.7292335933914648E-3</v>
      </c>
      <c r="E24" s="78">
        <v>134</v>
      </c>
      <c r="F24" s="79">
        <v>1.0813428018076178E-2</v>
      </c>
      <c r="G24" s="80">
        <v>-0.20895522388059706</v>
      </c>
    </row>
    <row r="25" spans="1:7" ht="14.45" customHeight="1" x14ac:dyDescent="0.25">
      <c r="A25" s="69">
        <v>15</v>
      </c>
      <c r="B25" s="70" t="s">
        <v>110</v>
      </c>
      <c r="C25" s="81">
        <v>96</v>
      </c>
      <c r="D25" s="82">
        <v>8.811381367599817E-3</v>
      </c>
      <c r="E25" s="83">
        <v>106</v>
      </c>
      <c r="F25" s="84">
        <v>8.5539057456423505E-3</v>
      </c>
      <c r="G25" s="85">
        <v>-9.4339622641509413E-2</v>
      </c>
    </row>
    <row r="26" spans="1:7" ht="14.45" customHeight="1" x14ac:dyDescent="0.25">
      <c r="A26" s="65">
        <v>16</v>
      </c>
      <c r="B26" s="66" t="s">
        <v>105</v>
      </c>
      <c r="C26" s="71">
        <v>95</v>
      </c>
      <c r="D26" s="72">
        <v>8.7195961450206513E-3</v>
      </c>
      <c r="E26" s="73">
        <v>64</v>
      </c>
      <c r="F26" s="74">
        <v>5.1646223369916072E-3</v>
      </c>
      <c r="G26" s="75">
        <v>0.484375</v>
      </c>
    </row>
    <row r="27" spans="1:7" ht="14.45" customHeight="1" x14ac:dyDescent="0.25">
      <c r="A27" s="67">
        <v>17</v>
      </c>
      <c r="B27" s="68" t="s">
        <v>62</v>
      </c>
      <c r="C27" s="76">
        <v>92</v>
      </c>
      <c r="D27" s="77">
        <v>8.4442404772831579E-3</v>
      </c>
      <c r="E27" s="78">
        <v>130</v>
      </c>
      <c r="F27" s="79">
        <v>1.0490639122014202E-2</v>
      </c>
      <c r="G27" s="80">
        <v>-0.29230769230769227</v>
      </c>
    </row>
    <row r="28" spans="1:7" ht="14.45" customHeight="1" x14ac:dyDescent="0.25">
      <c r="A28" s="67">
        <v>18</v>
      </c>
      <c r="B28" s="68" t="s">
        <v>106</v>
      </c>
      <c r="C28" s="76">
        <v>77</v>
      </c>
      <c r="D28" s="77">
        <v>7.0674621385956862E-3</v>
      </c>
      <c r="E28" s="78">
        <v>84</v>
      </c>
      <c r="F28" s="79">
        <v>6.7785668173014849E-3</v>
      </c>
      <c r="G28" s="80">
        <v>-8.333333333333337E-2</v>
      </c>
    </row>
    <row r="29" spans="1:7" ht="14.45" customHeight="1" x14ac:dyDescent="0.25">
      <c r="A29" s="67">
        <v>19</v>
      </c>
      <c r="B29" s="68" t="s">
        <v>67</v>
      </c>
      <c r="C29" s="76">
        <v>76</v>
      </c>
      <c r="D29" s="77">
        <v>6.9756769160165214E-3</v>
      </c>
      <c r="E29" s="78">
        <v>94</v>
      </c>
      <c r="F29" s="79">
        <v>7.5855390574564238E-3</v>
      </c>
      <c r="G29" s="80">
        <v>-0.19148936170212771</v>
      </c>
    </row>
    <row r="30" spans="1:7" ht="14.45" customHeight="1" x14ac:dyDescent="0.25">
      <c r="A30" s="69"/>
      <c r="B30" s="70" t="s">
        <v>119</v>
      </c>
      <c r="C30" s="81">
        <v>76</v>
      </c>
      <c r="D30" s="82">
        <v>6.9756769160165214E-3</v>
      </c>
      <c r="E30" s="83">
        <v>83</v>
      </c>
      <c r="F30" s="84">
        <v>6.697869593285991E-3</v>
      </c>
      <c r="G30" s="85">
        <v>-8.4337349397590411E-2</v>
      </c>
    </row>
    <row r="31" spans="1:7" ht="14.45" customHeight="1" x14ac:dyDescent="0.25">
      <c r="A31" s="33"/>
      <c r="B31" s="10" t="s">
        <v>10</v>
      </c>
      <c r="C31" s="11">
        <f>C32-SUM(C11:C30)</f>
        <v>808</v>
      </c>
      <c r="D31" s="52">
        <f>C31/C32</f>
        <v>7.416245984396512E-2</v>
      </c>
      <c r="E31" s="11">
        <f>E32-SUM(E11:E30)</f>
        <v>977</v>
      </c>
      <c r="F31" s="52">
        <f>E31/E32</f>
        <v>7.8841187863137513E-2</v>
      </c>
      <c r="G31" s="15">
        <f>C31/E31-1</f>
        <v>-0.17297850562947803</v>
      </c>
    </row>
    <row r="32" spans="1:7" ht="14.45" customHeight="1" x14ac:dyDescent="0.25">
      <c r="A32" s="14"/>
      <c r="B32" s="12" t="s">
        <v>11</v>
      </c>
      <c r="C32" s="86">
        <v>10895</v>
      </c>
      <c r="D32" s="87">
        <v>1</v>
      </c>
      <c r="E32" s="88">
        <v>12392</v>
      </c>
      <c r="F32" s="89">
        <v>0.99999999999999911</v>
      </c>
      <c r="G32" s="30">
        <v>-0.12080374435119434</v>
      </c>
    </row>
    <row r="33" spans="1:1" ht="12" customHeight="1" x14ac:dyDescent="0.25">
      <c r="A33" s="24" t="s">
        <v>13</v>
      </c>
    </row>
    <row r="34" spans="1:1" x14ac:dyDescent="0.25">
      <c r="A34" t="s">
        <v>56</v>
      </c>
    </row>
    <row r="35" spans="1:1" x14ac:dyDescent="0.25">
      <c r="A35" s="13" t="s">
        <v>55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t="s">
        <v>28</v>
      </c>
      <c r="G1" s="50">
        <v>44662</v>
      </c>
    </row>
    <row r="2" spans="1:9" ht="14.45" customHeight="1" x14ac:dyDescent="0.25">
      <c r="A2" s="110" t="s">
        <v>36</v>
      </c>
      <c r="B2" s="110"/>
      <c r="C2" s="110"/>
      <c r="D2" s="110"/>
      <c r="E2" s="110"/>
      <c r="F2" s="110"/>
      <c r="G2" s="110"/>
      <c r="H2" s="22"/>
      <c r="I2" s="22"/>
    </row>
    <row r="3" spans="1:9" ht="14.45" customHeight="1" x14ac:dyDescent="0.25">
      <c r="A3" s="111" t="s">
        <v>37</v>
      </c>
      <c r="B3" s="111"/>
      <c r="C3" s="111"/>
      <c r="D3" s="111"/>
      <c r="E3" s="111"/>
      <c r="F3" s="111"/>
      <c r="G3" s="111"/>
      <c r="H3" s="23"/>
      <c r="I3" s="23"/>
    </row>
    <row r="4" spans="1:9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45" customHeight="1" x14ac:dyDescent="0.25">
      <c r="A5" s="112" t="s">
        <v>0</v>
      </c>
      <c r="B5" s="114" t="s">
        <v>1</v>
      </c>
      <c r="C5" s="116" t="s">
        <v>116</v>
      </c>
      <c r="D5" s="117"/>
      <c r="E5" s="117"/>
      <c r="F5" s="117"/>
      <c r="G5" s="118"/>
    </row>
    <row r="6" spans="1:9" ht="14.45" customHeight="1" x14ac:dyDescent="0.25">
      <c r="A6" s="113"/>
      <c r="B6" s="115"/>
      <c r="C6" s="119" t="s">
        <v>117</v>
      </c>
      <c r="D6" s="120"/>
      <c r="E6" s="120"/>
      <c r="F6" s="120"/>
      <c r="G6" s="121"/>
    </row>
    <row r="7" spans="1:9" ht="14.45" customHeight="1" x14ac:dyDescent="0.25">
      <c r="A7" s="113"/>
      <c r="B7" s="113"/>
      <c r="C7" s="122">
        <v>2022</v>
      </c>
      <c r="D7" s="123"/>
      <c r="E7" s="126">
        <v>2021</v>
      </c>
      <c r="F7" s="123"/>
      <c r="G7" s="128" t="s">
        <v>3</v>
      </c>
    </row>
    <row r="8" spans="1:9" ht="14.45" customHeight="1" x14ac:dyDescent="0.25">
      <c r="A8" s="129" t="s">
        <v>4</v>
      </c>
      <c r="B8" s="129" t="s">
        <v>5</v>
      </c>
      <c r="C8" s="124"/>
      <c r="D8" s="125"/>
      <c r="E8" s="127"/>
      <c r="F8" s="125"/>
      <c r="G8" s="128"/>
    </row>
    <row r="9" spans="1:9" ht="14.45" customHeight="1" x14ac:dyDescent="0.25">
      <c r="A9" s="129"/>
      <c r="B9" s="129"/>
      <c r="C9" s="18" t="s">
        <v>6</v>
      </c>
      <c r="D9" s="40" t="s">
        <v>2</v>
      </c>
      <c r="E9" s="105" t="s">
        <v>6</v>
      </c>
      <c r="F9" s="40" t="s">
        <v>2</v>
      </c>
      <c r="G9" s="131" t="s">
        <v>7</v>
      </c>
    </row>
    <row r="10" spans="1:9" ht="14.45" customHeight="1" x14ac:dyDescent="0.25">
      <c r="A10" s="130"/>
      <c r="B10" s="130"/>
      <c r="C10" s="17" t="s">
        <v>8</v>
      </c>
      <c r="D10" s="106" t="s">
        <v>9</v>
      </c>
      <c r="E10" s="7" t="s">
        <v>8</v>
      </c>
      <c r="F10" s="106" t="s">
        <v>9</v>
      </c>
      <c r="G10" s="132"/>
    </row>
    <row r="11" spans="1:9" ht="14.45" customHeight="1" x14ac:dyDescent="0.25">
      <c r="A11" s="65">
        <v>1</v>
      </c>
      <c r="B11" s="66" t="s">
        <v>120</v>
      </c>
      <c r="C11" s="71">
        <v>834</v>
      </c>
      <c r="D11" s="72">
        <v>0.40942562592047127</v>
      </c>
      <c r="E11" s="73">
        <v>578</v>
      </c>
      <c r="F11" s="74">
        <v>0.38662207357859529</v>
      </c>
      <c r="G11" s="75">
        <v>0.44290657439446357</v>
      </c>
    </row>
    <row r="12" spans="1:9" ht="14.45" customHeight="1" x14ac:dyDescent="0.25">
      <c r="A12" s="67">
        <v>2</v>
      </c>
      <c r="B12" s="68" t="s">
        <v>121</v>
      </c>
      <c r="C12" s="76">
        <v>202</v>
      </c>
      <c r="D12" s="77">
        <v>9.9165439371624933E-2</v>
      </c>
      <c r="E12" s="78">
        <v>189</v>
      </c>
      <c r="F12" s="79">
        <v>0.12642140468227425</v>
      </c>
      <c r="G12" s="80">
        <v>6.8783068783068835E-2</v>
      </c>
    </row>
    <row r="13" spans="1:9" ht="14.45" customHeight="1" x14ac:dyDescent="0.25">
      <c r="A13" s="67">
        <v>3</v>
      </c>
      <c r="B13" s="68" t="s">
        <v>122</v>
      </c>
      <c r="C13" s="76">
        <v>160</v>
      </c>
      <c r="D13" s="77">
        <v>7.8546882670594009E-2</v>
      </c>
      <c r="E13" s="78">
        <v>152</v>
      </c>
      <c r="F13" s="79">
        <v>0.10167224080267559</v>
      </c>
      <c r="G13" s="80">
        <v>5.2631578947368363E-2</v>
      </c>
    </row>
    <row r="14" spans="1:9" ht="14.45" customHeight="1" x14ac:dyDescent="0.25">
      <c r="A14" s="67">
        <v>4</v>
      </c>
      <c r="B14" s="68" t="s">
        <v>16</v>
      </c>
      <c r="C14" s="76">
        <v>98</v>
      </c>
      <c r="D14" s="77">
        <v>4.8109965635738834E-2</v>
      </c>
      <c r="E14" s="78">
        <v>102</v>
      </c>
      <c r="F14" s="79">
        <v>6.8227424749163879E-2</v>
      </c>
      <c r="G14" s="80">
        <v>-3.9215686274509776E-2</v>
      </c>
    </row>
    <row r="15" spans="1:9" ht="14.45" customHeight="1" x14ac:dyDescent="0.25">
      <c r="A15" s="69">
        <v>5</v>
      </c>
      <c r="B15" s="70" t="s">
        <v>123</v>
      </c>
      <c r="C15" s="81">
        <v>86</v>
      </c>
      <c r="D15" s="82">
        <v>4.2218949435444283E-2</v>
      </c>
      <c r="E15" s="83">
        <v>63</v>
      </c>
      <c r="F15" s="84">
        <v>4.2140468227424746E-2</v>
      </c>
      <c r="G15" s="85">
        <v>0.36507936507936511</v>
      </c>
    </row>
    <row r="16" spans="1:9" ht="14.45" customHeight="1" x14ac:dyDescent="0.25">
      <c r="A16" s="65">
        <v>6</v>
      </c>
      <c r="B16" s="66" t="s">
        <v>124</v>
      </c>
      <c r="C16" s="71">
        <v>78</v>
      </c>
      <c r="D16" s="72">
        <v>3.8291605301914583E-2</v>
      </c>
      <c r="E16" s="73">
        <v>55</v>
      </c>
      <c r="F16" s="74">
        <v>3.678929765886288E-2</v>
      </c>
      <c r="G16" s="75">
        <v>0.41818181818181821</v>
      </c>
    </row>
    <row r="17" spans="1:8" ht="14.45" customHeight="1" x14ac:dyDescent="0.25">
      <c r="A17" s="67">
        <v>7</v>
      </c>
      <c r="B17" s="68" t="s">
        <v>125</v>
      </c>
      <c r="C17" s="76">
        <v>76</v>
      </c>
      <c r="D17" s="77">
        <v>3.7309769268532154E-2</v>
      </c>
      <c r="E17" s="78">
        <v>30</v>
      </c>
      <c r="F17" s="79">
        <v>2.0066889632107024E-2</v>
      </c>
      <c r="G17" s="80">
        <v>1.5333333333333332</v>
      </c>
    </row>
    <row r="18" spans="1:8" ht="14.45" customHeight="1" x14ac:dyDescent="0.25">
      <c r="A18" s="67">
        <v>8</v>
      </c>
      <c r="B18" s="68" t="s">
        <v>21</v>
      </c>
      <c r="C18" s="76">
        <v>72</v>
      </c>
      <c r="D18" s="77">
        <v>3.5346097201767304E-2</v>
      </c>
      <c r="E18" s="78">
        <v>65</v>
      </c>
      <c r="F18" s="79">
        <v>4.3478260869565216E-2</v>
      </c>
      <c r="G18" s="80">
        <v>0.10769230769230775</v>
      </c>
    </row>
    <row r="19" spans="1:8" ht="14.45" customHeight="1" x14ac:dyDescent="0.25">
      <c r="A19" s="67">
        <v>9</v>
      </c>
      <c r="B19" s="68" t="s">
        <v>126</v>
      </c>
      <c r="C19" s="76">
        <v>56</v>
      </c>
      <c r="D19" s="77">
        <v>2.7491408934707903E-2</v>
      </c>
      <c r="E19" s="78">
        <v>55</v>
      </c>
      <c r="F19" s="79">
        <v>3.678929765886288E-2</v>
      </c>
      <c r="G19" s="80">
        <v>1.8181818181818077E-2</v>
      </c>
    </row>
    <row r="20" spans="1:8" ht="14.45" customHeight="1" x14ac:dyDescent="0.25">
      <c r="A20" s="69">
        <v>10</v>
      </c>
      <c r="B20" s="70" t="s">
        <v>127</v>
      </c>
      <c r="C20" s="81">
        <v>51</v>
      </c>
      <c r="D20" s="82">
        <v>2.5036818851251842E-2</v>
      </c>
      <c r="E20" s="83">
        <v>30</v>
      </c>
      <c r="F20" s="84">
        <v>2.0066889632107024E-2</v>
      </c>
      <c r="G20" s="85">
        <v>0.7</v>
      </c>
    </row>
    <row r="21" spans="1:8" ht="14.45" customHeight="1" x14ac:dyDescent="0.25">
      <c r="A21" s="65">
        <v>11</v>
      </c>
      <c r="B21" s="66" t="s">
        <v>128</v>
      </c>
      <c r="C21" s="71">
        <v>49</v>
      </c>
      <c r="D21" s="72">
        <v>2.4054982817869417E-2</v>
      </c>
      <c r="E21" s="73">
        <v>16</v>
      </c>
      <c r="F21" s="74">
        <v>1.0702341137123745E-2</v>
      </c>
      <c r="G21" s="75">
        <v>2.0625</v>
      </c>
    </row>
    <row r="22" spans="1:8" ht="14.45" customHeight="1" x14ac:dyDescent="0.25">
      <c r="A22" s="67">
        <v>12</v>
      </c>
      <c r="B22" s="68" t="s">
        <v>129</v>
      </c>
      <c r="C22" s="76">
        <v>37</v>
      </c>
      <c r="D22" s="77">
        <v>1.8163966617574866E-2</v>
      </c>
      <c r="E22" s="78">
        <v>20</v>
      </c>
      <c r="F22" s="79">
        <v>1.3377926421404682E-2</v>
      </c>
      <c r="G22" s="80">
        <v>0.85000000000000009</v>
      </c>
    </row>
    <row r="23" spans="1:8" ht="14.45" customHeight="1" x14ac:dyDescent="0.25">
      <c r="A23" s="67">
        <v>13</v>
      </c>
      <c r="B23" s="68" t="s">
        <v>130</v>
      </c>
      <c r="C23" s="76">
        <v>35</v>
      </c>
      <c r="D23" s="77">
        <v>1.7182130584192441E-2</v>
      </c>
      <c r="E23" s="78">
        <v>22</v>
      </c>
      <c r="F23" s="79">
        <v>1.471571906354515E-2</v>
      </c>
      <c r="G23" s="80">
        <v>0.59090909090909083</v>
      </c>
    </row>
    <row r="24" spans="1:8" ht="14.45" customHeight="1" x14ac:dyDescent="0.25">
      <c r="A24" s="67"/>
      <c r="B24" s="68" t="s">
        <v>131</v>
      </c>
      <c r="C24" s="76">
        <v>35</v>
      </c>
      <c r="D24" s="77">
        <v>1.7182130584192441E-2</v>
      </c>
      <c r="E24" s="78">
        <v>0</v>
      </c>
      <c r="F24" s="79">
        <v>0</v>
      </c>
      <c r="G24" s="80"/>
    </row>
    <row r="25" spans="1:8" ht="14.45" customHeight="1" x14ac:dyDescent="0.25">
      <c r="A25" s="67">
        <v>15</v>
      </c>
      <c r="B25" s="70" t="s">
        <v>25</v>
      </c>
      <c r="C25" s="81">
        <v>25</v>
      </c>
      <c r="D25" s="82">
        <v>1.2272950417280314E-2</v>
      </c>
      <c r="E25" s="83">
        <v>10</v>
      </c>
      <c r="F25" s="84">
        <v>6.688963210702341E-3</v>
      </c>
      <c r="G25" s="85">
        <v>1.5</v>
      </c>
    </row>
    <row r="26" spans="1:8" ht="14.45" customHeight="1" x14ac:dyDescent="0.25">
      <c r="A26" s="16"/>
      <c r="B26" s="10" t="s">
        <v>10</v>
      </c>
      <c r="C26" s="11">
        <f>C27-SUM(C11:C25)</f>
        <v>143</v>
      </c>
      <c r="D26" s="52">
        <f>C26/C27</f>
        <v>7.0201276386843398E-2</v>
      </c>
      <c r="E26" s="11">
        <f>E27-SUM(E11:E25)</f>
        <v>108</v>
      </c>
      <c r="F26" s="52">
        <f>E26/E27</f>
        <v>7.2240802675585289E-2</v>
      </c>
      <c r="G26" s="15">
        <f>C26/E26-1</f>
        <v>0.32407407407407418</v>
      </c>
    </row>
    <row r="27" spans="1:8" x14ac:dyDescent="0.25">
      <c r="A27" s="14"/>
      <c r="B27" s="12" t="s">
        <v>11</v>
      </c>
      <c r="C27" s="86">
        <v>2037</v>
      </c>
      <c r="D27" s="87">
        <v>1</v>
      </c>
      <c r="E27" s="88">
        <v>1495</v>
      </c>
      <c r="F27" s="89">
        <v>1.0000000000000004</v>
      </c>
      <c r="G27" s="30">
        <v>0.36254180602006691</v>
      </c>
    </row>
    <row r="28" spans="1:8" x14ac:dyDescent="0.25">
      <c r="A28" s="24" t="s">
        <v>13</v>
      </c>
      <c r="H28" s="29"/>
    </row>
    <row r="29" spans="1:8" ht="13.5" customHeight="1" x14ac:dyDescent="0.25">
      <c r="A29" t="s">
        <v>56</v>
      </c>
    </row>
    <row r="30" spans="1:8" x14ac:dyDescent="0.25">
      <c r="A30" s="13" t="s">
        <v>55</v>
      </c>
    </row>
    <row r="49" spans="1:7" x14ac:dyDescent="0.25">
      <c r="A49" t="s">
        <v>28</v>
      </c>
    </row>
    <row r="50" spans="1:7" x14ac:dyDescent="0.25">
      <c r="A50" s="110" t="s">
        <v>38</v>
      </c>
      <c r="B50" s="110"/>
      <c r="C50" s="110"/>
      <c r="D50" s="110"/>
      <c r="E50" s="110"/>
      <c r="F50" s="110"/>
      <c r="G50" s="110"/>
    </row>
    <row r="51" spans="1:7" x14ac:dyDescent="0.25">
      <c r="A51" s="111" t="s">
        <v>39</v>
      </c>
      <c r="B51" s="111"/>
      <c r="C51" s="111"/>
      <c r="D51" s="111"/>
      <c r="E51" s="111"/>
      <c r="F51" s="111"/>
      <c r="G51" s="111"/>
    </row>
    <row r="52" spans="1:7" ht="15" customHeight="1" x14ac:dyDescent="0.25">
      <c r="A52" s="49"/>
      <c r="B52" s="49"/>
      <c r="C52" s="49"/>
      <c r="D52" s="49"/>
      <c r="E52" s="49"/>
      <c r="F52" s="49"/>
      <c r="G52" s="6" t="s">
        <v>12</v>
      </c>
    </row>
    <row r="53" spans="1:7" ht="14.45" customHeight="1" x14ac:dyDescent="0.25">
      <c r="A53" s="112" t="s">
        <v>0</v>
      </c>
      <c r="B53" s="114" t="s">
        <v>1</v>
      </c>
      <c r="C53" s="116" t="s">
        <v>116</v>
      </c>
      <c r="D53" s="117"/>
      <c r="E53" s="117"/>
      <c r="F53" s="117"/>
      <c r="G53" s="118"/>
    </row>
    <row r="54" spans="1:7" ht="15" customHeight="1" x14ac:dyDescent="0.25">
      <c r="A54" s="113"/>
      <c r="B54" s="115"/>
      <c r="C54" s="119" t="s">
        <v>117</v>
      </c>
      <c r="D54" s="120"/>
      <c r="E54" s="120"/>
      <c r="F54" s="120"/>
      <c r="G54" s="121"/>
    </row>
    <row r="55" spans="1:7" ht="15" customHeight="1" x14ac:dyDescent="0.25">
      <c r="A55" s="113"/>
      <c r="B55" s="113"/>
      <c r="C55" s="122">
        <v>2022</v>
      </c>
      <c r="D55" s="123"/>
      <c r="E55" s="126">
        <v>2021</v>
      </c>
      <c r="F55" s="123"/>
      <c r="G55" s="128" t="s">
        <v>3</v>
      </c>
    </row>
    <row r="56" spans="1:7" ht="15" customHeight="1" x14ac:dyDescent="0.25">
      <c r="A56" s="129" t="s">
        <v>4</v>
      </c>
      <c r="B56" s="129" t="s">
        <v>5</v>
      </c>
      <c r="C56" s="124"/>
      <c r="D56" s="125"/>
      <c r="E56" s="127"/>
      <c r="F56" s="125"/>
      <c r="G56" s="128"/>
    </row>
    <row r="57" spans="1:7" ht="15" customHeight="1" x14ac:dyDescent="0.25">
      <c r="A57" s="129"/>
      <c r="B57" s="129"/>
      <c r="C57" s="18" t="s">
        <v>6</v>
      </c>
      <c r="D57" s="40" t="s">
        <v>2</v>
      </c>
      <c r="E57" s="103" t="s">
        <v>6</v>
      </c>
      <c r="F57" s="40" t="s">
        <v>2</v>
      </c>
      <c r="G57" s="131" t="s">
        <v>7</v>
      </c>
    </row>
    <row r="58" spans="1:7" ht="15" customHeight="1" x14ac:dyDescent="0.25">
      <c r="A58" s="130"/>
      <c r="B58" s="130"/>
      <c r="C58" s="17" t="s">
        <v>8</v>
      </c>
      <c r="D58" s="104" t="s">
        <v>9</v>
      </c>
      <c r="E58" s="7" t="s">
        <v>8</v>
      </c>
      <c r="F58" s="104" t="s">
        <v>9</v>
      </c>
      <c r="G58" s="132"/>
    </row>
    <row r="59" spans="1:7" x14ac:dyDescent="0.25">
      <c r="A59" s="65">
        <v>1</v>
      </c>
      <c r="B59" s="66" t="s">
        <v>40</v>
      </c>
      <c r="C59" s="90">
        <v>504</v>
      </c>
      <c r="D59" s="72">
        <v>0.18529411764705883</v>
      </c>
      <c r="E59" s="90">
        <v>587</v>
      </c>
      <c r="F59" s="74">
        <v>0.20438718662952646</v>
      </c>
      <c r="G59" s="75">
        <v>-0.141396933560477</v>
      </c>
    </row>
    <row r="60" spans="1:7" x14ac:dyDescent="0.25">
      <c r="A60" s="67">
        <v>2</v>
      </c>
      <c r="B60" s="68" t="s">
        <v>41</v>
      </c>
      <c r="C60" s="91">
        <v>365</v>
      </c>
      <c r="D60" s="77">
        <v>0.13419117647058823</v>
      </c>
      <c r="E60" s="91">
        <v>286</v>
      </c>
      <c r="F60" s="79">
        <v>9.9582172701949856E-2</v>
      </c>
      <c r="G60" s="80">
        <v>0.27622377622377625</v>
      </c>
    </row>
    <row r="61" spans="1:7" x14ac:dyDescent="0.25">
      <c r="A61" s="67">
        <v>3</v>
      </c>
      <c r="B61" s="68" t="s">
        <v>46</v>
      </c>
      <c r="C61" s="91">
        <v>312</v>
      </c>
      <c r="D61" s="77">
        <v>0.11470588235294117</v>
      </c>
      <c r="E61" s="91">
        <v>312</v>
      </c>
      <c r="F61" s="79">
        <v>0.10863509749303621</v>
      </c>
      <c r="G61" s="80">
        <v>0</v>
      </c>
    </row>
    <row r="62" spans="1:7" x14ac:dyDescent="0.25">
      <c r="A62" s="67">
        <v>4</v>
      </c>
      <c r="B62" s="68" t="s">
        <v>43</v>
      </c>
      <c r="C62" s="91">
        <v>235</v>
      </c>
      <c r="D62" s="77">
        <v>8.639705882352941E-2</v>
      </c>
      <c r="E62" s="91">
        <v>244</v>
      </c>
      <c r="F62" s="79">
        <v>8.495821727019498E-2</v>
      </c>
      <c r="G62" s="80">
        <v>-3.688524590163933E-2</v>
      </c>
    </row>
    <row r="63" spans="1:7" x14ac:dyDescent="0.25">
      <c r="A63" s="69">
        <v>5</v>
      </c>
      <c r="B63" s="70" t="s">
        <v>44</v>
      </c>
      <c r="C63" s="92">
        <v>176</v>
      </c>
      <c r="D63" s="82">
        <v>6.4705882352941183E-2</v>
      </c>
      <c r="E63" s="92">
        <v>263</v>
      </c>
      <c r="F63" s="84">
        <v>9.1573816155988863E-2</v>
      </c>
      <c r="G63" s="85">
        <v>-0.33079847908745252</v>
      </c>
    </row>
    <row r="64" spans="1:7" x14ac:dyDescent="0.25">
      <c r="A64" s="65">
        <v>6</v>
      </c>
      <c r="B64" s="66" t="s">
        <v>42</v>
      </c>
      <c r="C64" s="90">
        <v>159</v>
      </c>
      <c r="D64" s="72">
        <v>5.8455882352941177E-2</v>
      </c>
      <c r="E64" s="90">
        <v>286</v>
      </c>
      <c r="F64" s="74">
        <v>9.9582172701949856E-2</v>
      </c>
      <c r="G64" s="75">
        <v>-0.44405594405594406</v>
      </c>
    </row>
    <row r="65" spans="1:8" x14ac:dyDescent="0.25">
      <c r="A65" s="67">
        <v>7</v>
      </c>
      <c r="B65" s="68" t="s">
        <v>61</v>
      </c>
      <c r="C65" s="91">
        <v>145</v>
      </c>
      <c r="D65" s="77">
        <v>5.3308823529411763E-2</v>
      </c>
      <c r="E65" s="91">
        <v>142</v>
      </c>
      <c r="F65" s="79">
        <v>4.944289693593315E-2</v>
      </c>
      <c r="G65" s="80">
        <v>2.1126760563380254E-2</v>
      </c>
    </row>
    <row r="66" spans="1:8" x14ac:dyDescent="0.25">
      <c r="A66" s="67">
        <v>8</v>
      </c>
      <c r="B66" s="68" t="s">
        <v>47</v>
      </c>
      <c r="C66" s="91">
        <v>125</v>
      </c>
      <c r="D66" s="77">
        <v>4.595588235294118E-2</v>
      </c>
      <c r="E66" s="91">
        <v>91</v>
      </c>
      <c r="F66" s="79">
        <v>3.1685236768802229E-2</v>
      </c>
      <c r="G66" s="80">
        <v>0.37362637362637363</v>
      </c>
    </row>
    <row r="67" spans="1:8" x14ac:dyDescent="0.25">
      <c r="A67" s="67">
        <v>9</v>
      </c>
      <c r="B67" s="68" t="s">
        <v>45</v>
      </c>
      <c r="C67" s="91">
        <v>116</v>
      </c>
      <c r="D67" s="77">
        <v>4.2647058823529413E-2</v>
      </c>
      <c r="E67" s="91">
        <v>100</v>
      </c>
      <c r="F67" s="79">
        <v>3.4818941504178275E-2</v>
      </c>
      <c r="G67" s="80">
        <v>0.15999999999999992</v>
      </c>
    </row>
    <row r="68" spans="1:8" x14ac:dyDescent="0.25">
      <c r="A68" s="69">
        <v>10</v>
      </c>
      <c r="B68" s="70" t="s">
        <v>48</v>
      </c>
      <c r="C68" s="92">
        <v>96</v>
      </c>
      <c r="D68" s="82">
        <v>3.5294117647058823E-2</v>
      </c>
      <c r="E68" s="92">
        <v>121</v>
      </c>
      <c r="F68" s="84">
        <v>4.2130919220055713E-2</v>
      </c>
      <c r="G68" s="85">
        <v>-0.20661157024793386</v>
      </c>
    </row>
    <row r="69" spans="1:8" x14ac:dyDescent="0.25">
      <c r="A69" s="65">
        <v>11</v>
      </c>
      <c r="B69" s="66" t="s">
        <v>111</v>
      </c>
      <c r="C69" s="90">
        <v>85</v>
      </c>
      <c r="D69" s="72">
        <v>3.125E-2</v>
      </c>
      <c r="E69" s="90">
        <v>58</v>
      </c>
      <c r="F69" s="74">
        <v>2.0194986072423399E-2</v>
      </c>
      <c r="G69" s="75">
        <v>0.46551724137931028</v>
      </c>
    </row>
    <row r="70" spans="1:8" x14ac:dyDescent="0.25">
      <c r="A70" s="67">
        <v>12</v>
      </c>
      <c r="B70" s="68" t="s">
        <v>97</v>
      </c>
      <c r="C70" s="91">
        <v>79</v>
      </c>
      <c r="D70" s="77">
        <v>2.9044117647058824E-2</v>
      </c>
      <c r="E70" s="91">
        <v>84</v>
      </c>
      <c r="F70" s="79">
        <v>2.9247910863509748E-2</v>
      </c>
      <c r="G70" s="80">
        <v>-5.9523809523809534E-2</v>
      </c>
    </row>
    <row r="71" spans="1:8" x14ac:dyDescent="0.25">
      <c r="A71" s="67">
        <v>13</v>
      </c>
      <c r="B71" s="68" t="s">
        <v>68</v>
      </c>
      <c r="C71" s="91">
        <v>72</v>
      </c>
      <c r="D71" s="77">
        <v>2.6470588235294117E-2</v>
      </c>
      <c r="E71" s="91">
        <v>75</v>
      </c>
      <c r="F71" s="79">
        <v>2.6114206128133706E-2</v>
      </c>
      <c r="G71" s="80">
        <v>-4.0000000000000036E-2</v>
      </c>
    </row>
    <row r="72" spans="1:8" x14ac:dyDescent="0.25">
      <c r="A72" s="67">
        <v>14</v>
      </c>
      <c r="B72" s="68" t="s">
        <v>98</v>
      </c>
      <c r="C72" s="91">
        <v>55</v>
      </c>
      <c r="D72" s="77">
        <v>2.0220588235294119E-2</v>
      </c>
      <c r="E72" s="91">
        <v>47</v>
      </c>
      <c r="F72" s="79">
        <v>1.6364902506963788E-2</v>
      </c>
      <c r="G72" s="80">
        <v>0.17021276595744683</v>
      </c>
    </row>
    <row r="73" spans="1:8" x14ac:dyDescent="0.25">
      <c r="A73" s="69">
        <v>15</v>
      </c>
      <c r="B73" s="70" t="s">
        <v>93</v>
      </c>
      <c r="C73" s="92">
        <v>43</v>
      </c>
      <c r="D73" s="82">
        <v>1.5808823529411764E-2</v>
      </c>
      <c r="E73" s="92">
        <v>72</v>
      </c>
      <c r="F73" s="84">
        <v>2.5069637883008356E-2</v>
      </c>
      <c r="G73" s="85">
        <v>-0.40277777777777779</v>
      </c>
    </row>
    <row r="74" spans="1:8" hidden="1" x14ac:dyDescent="0.25">
      <c r="A74" s="28"/>
      <c r="B74" s="10"/>
      <c r="C74" s="41"/>
      <c r="D74" s="43"/>
      <c r="E74" s="41"/>
      <c r="F74" s="48"/>
      <c r="G74" s="35"/>
    </row>
    <row r="75" spans="1:8" x14ac:dyDescent="0.25">
      <c r="A75" s="33"/>
      <c r="B75" s="32" t="s">
        <v>10</v>
      </c>
      <c r="C75" s="47">
        <f>C76-SUM(C59:C73)</f>
        <v>153</v>
      </c>
      <c r="D75" s="51">
        <f>C75/C76</f>
        <v>5.6250000000000001E-2</v>
      </c>
      <c r="E75" s="47">
        <f>E76-SUM(E59:E73)</f>
        <v>104</v>
      </c>
      <c r="F75" s="51">
        <f>E75/E76</f>
        <v>3.6211699164345405E-2</v>
      </c>
      <c r="G75" s="39">
        <f>C75/E75-1</f>
        <v>0.47115384615384626</v>
      </c>
    </row>
    <row r="76" spans="1:8" x14ac:dyDescent="0.25">
      <c r="A76" s="14"/>
      <c r="B76" s="12" t="s">
        <v>11</v>
      </c>
      <c r="C76" s="42">
        <v>2720</v>
      </c>
      <c r="D76" s="87">
        <v>1</v>
      </c>
      <c r="E76" s="42">
        <v>2872</v>
      </c>
      <c r="F76" s="89">
        <v>1</v>
      </c>
      <c r="G76" s="30">
        <v>-5.2924791086350953E-2</v>
      </c>
    </row>
    <row r="77" spans="1:8" x14ac:dyDescent="0.25">
      <c r="A77" s="25" t="s">
        <v>99</v>
      </c>
      <c r="H77" s="29"/>
    </row>
    <row r="78" spans="1:8" x14ac:dyDescent="0.25">
      <c r="A78" s="27" t="s">
        <v>49</v>
      </c>
    </row>
    <row r="79" spans="1:8" x14ac:dyDescent="0.25">
      <c r="A79" t="s">
        <v>56</v>
      </c>
    </row>
    <row r="80" spans="1:8" x14ac:dyDescent="0.25">
      <c r="A80" s="26" t="s">
        <v>100</v>
      </c>
    </row>
    <row r="81" spans="1:1" x14ac:dyDescent="0.25">
      <c r="A81" s="13" t="s">
        <v>55</v>
      </c>
    </row>
  </sheetData>
  <mergeCells count="24"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  <mergeCell ref="A2:G2"/>
    <mergeCell ref="A3:G3"/>
    <mergeCell ref="A5:A7"/>
    <mergeCell ref="B5:B7"/>
    <mergeCell ref="C5:G5"/>
    <mergeCell ref="C6:G6"/>
    <mergeCell ref="G7:G8"/>
    <mergeCell ref="A8:A10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2015-05-08T08:54:12Z</cp:lastPrinted>
  <dcterms:created xsi:type="dcterms:W3CDTF">2011-02-21T10:08:17Z</dcterms:created>
  <dcterms:modified xsi:type="dcterms:W3CDTF">2022-04-11T09:00:38Z</dcterms:modified>
</cp:coreProperties>
</file>