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2\PiN\"/>
    </mc:Choice>
  </mc:AlternateContent>
  <xr:revisionPtr revIDLastSave="0" documentId="13_ncr:1_{77F0BDFF-A748-4CC2-9C14-22E0E67965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5" l="1"/>
  <c r="D26" i="15" s="1"/>
  <c r="E26" i="15"/>
  <c r="F26" i="15" s="1"/>
  <c r="G26" i="15" l="1"/>
  <c r="C31" i="13"/>
  <c r="E31" i="13" l="1"/>
  <c r="F31" i="13" s="1"/>
  <c r="E75" i="15"/>
  <c r="F75" i="15" s="1"/>
  <c r="C75" i="15"/>
  <c r="D75" i="15" s="1"/>
  <c r="E35" i="12"/>
  <c r="F35" i="12" s="1"/>
  <c r="C35" i="12"/>
  <c r="E31" i="14"/>
  <c r="F31" i="14" s="1"/>
  <c r="C31" i="14"/>
  <c r="D31" i="13"/>
  <c r="G35" i="12" l="1"/>
  <c r="G31" i="14"/>
  <c r="G31" i="13"/>
  <c r="D31" i="14"/>
  <c r="G75" i="15"/>
  <c r="D35" i="12"/>
</calcChain>
</file>

<file path=xl/sharedStrings.xml><?xml version="1.0" encoding="utf-8"?>
<sst xmlns="http://schemas.openxmlformats.org/spreadsheetml/2006/main" count="261" uniqueCount="133">
  <si>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</si>
  <si>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</si>
  <si>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</si>
  <si>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</si>
  <si>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</si>
  <si>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</si>
  <si>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</si>
  <si>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</si>
  <si>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</si>
  <si>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</si>
  <si>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</si>
  <si>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</si>
  <si>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</si>
  <si>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</si>
  <si>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</si>
  <si>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</si>
  <si>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</si>
  <si>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</si>
  <si>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</si>
  <si>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</si>
  <si>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</si>
  <si>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</si>
  <si>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</si>
  <si>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</si>
  <si>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</si>
  <si>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</si>
  <si>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</si>
  <si>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</si>
  <si>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</si>
  <si>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</si>
  <si>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</si>
  <si>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</si>
  <si>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</si>
  <si>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</si>
  <si>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</si>
  <si>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</si>
  <si>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</si>
  <si>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</si>
  <si>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</si>
  <si>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</si>
  <si>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</si>
  <si>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</si>
  <si>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</si>
  <si>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</si>
  <si>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</si>
  <si>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</si>
  <si>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</si>
  <si>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</si>
  <si>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</si>
  <si>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</si>
  <si>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</si>
  <si>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</si>
  <si>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</si>
  <si>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</si>
  <si>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</si>
  <si>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</si>
  <si>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</si>
  <si>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</si>
  <si>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</si>
  <si>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</si>
  <si>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</si>
  <si>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</si>
  <si>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</si>
  <si>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</si>
  <si>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</si>
  <si>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</si>
  <si>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</si>
  <si>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</si>
  <si>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</si>
  <si>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TECHMONT</t>
  </si>
  <si>
    <t>MASSEY FERGUSON</t>
  </si>
  <si>
    <t>GŁOWACZ</t>
  </si>
  <si>
    <t>MARTZ</t>
  </si>
  <si>
    <t>SYLAND</t>
  </si>
  <si>
    <t>FARO</t>
  </si>
  <si>
    <t>W.N.P. M.SUSKI</t>
  </si>
  <si>
    <t>MASTER-TECH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</si>
  <si>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</si>
  <si>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</si>
  <si>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</si>
  <si>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</si>
  <si>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</si>
  <si>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</si>
  <si>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</si>
  <si>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</si>
  <si>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</si>
  <si>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</si>
  <si>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</si>
  <si>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</si>
  <si>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</si>
  <si>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</si>
  <si>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</si>
  <si>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</si>
  <si>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</si>
  <si>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</si>
  <si>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</si>
  <si>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</si>
  <si>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</si>
  <si>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</si>
  <si>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</si>
  <si>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</si>
  <si>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</si>
  <si>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</si>
  <si>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</si>
  <si>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JOSKIN</t>
  </si>
  <si>
    <t>PRZYCZEPY, DMC&gt;3.5T</t>
  </si>
  <si>
    <t>NACZEPY, DMC&gt;3.5T</t>
  </si>
  <si>
    <t>FFB FELDBINDER</t>
  </si>
  <si>
    <t>STEYR</t>
  </si>
  <si>
    <t>CYNKOMET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</si>
  <si>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</si>
  <si>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</si>
  <si>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</si>
  <si>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</si>
  <si>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BBC</t>
  </si>
  <si>
    <t>TEMARED</t>
  </si>
  <si>
    <t>BLYSS</t>
  </si>
  <si>
    <t>D-TEC</t>
  </si>
  <si>
    <t>LAMBERET</t>
  </si>
  <si>
    <t>SPAWLINE</t>
  </si>
  <si>
    <t>K.T.S. SUSKI</t>
  </si>
  <si>
    <t>2022
Lut</t>
  </si>
  <si>
    <t>2021
Lut</t>
  </si>
  <si>
    <t>2022
Sty - Lut</t>
  </si>
  <si>
    <t>2021
Sty - Lut</t>
  </si>
  <si>
    <t>Rok narastająco Styczeń - Luty</t>
  </si>
  <si>
    <t>YTD January - February</t>
  </si>
  <si>
    <t>REDOS</t>
  </si>
  <si>
    <t>MEILLER-KIPPER</t>
  </si>
  <si>
    <t>CIMC</t>
  </si>
  <si>
    <t>FRACHT</t>
  </si>
  <si>
    <t>STIM</t>
  </si>
  <si>
    <t>LOVOL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</si>
</sst>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</xdr:row>
      <xdr:rowOff>0</xdr:rowOff>
    </xdr:from>
    <xdr:to>
      <xdr:col>16</xdr:col>
      <xdr:colOff>434058</xdr:colOff>
      <xdr:row>27</xdr:row>
      <xdr:rowOff>303953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6F5E0D3-D33D-40B7-B689-5EAB03F6C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7111" y="4014611"/>
          <a:ext cx="5288280" cy="419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11</xdr:col>
      <xdr:colOff>247650</xdr:colOff>
      <xdr:row>84</xdr:row>
      <xdr:rowOff>85090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E7D4BB4-A62F-488A-8167-2B4F54F14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57000"/>
          <a:ext cx="8991600" cy="3215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10</xdr:col>
      <xdr:colOff>102870</xdr:colOff>
      <xdr:row>66</xdr:row>
      <xdr:rowOff>156210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7869B3E-7132-443D-8EA7-71566AB11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00800"/>
          <a:ext cx="8237220" cy="5128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603250</xdr:colOff>
      <xdr:row>40</xdr:row>
      <xdr:rowOff>25400</xdr:rowOff>
    </xdr:from>
    <xdr:to>
      <xdr:col>22</xdr:col>
      <xdr:colOff>363220</xdr:colOff>
      <xdr:row>57</xdr:row>
      <xdr:rowOff>166370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D73A6C0-472A-40FF-8F62-9E167C9BA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1650" y="7366000"/>
          <a:ext cx="8923020" cy="3284220"/>
        </a:xfrm>
        <a:prstGeom prst="rect">
          <a:avLst/>
        </a:prstGeom>
      </xdr:spPr>
    </xdr:pic>
    <xdr:clientData/>
  </xdr:twoCellAnchor>
  <xdr:twoCellAnchor editAs="oneCell">
    <xdr:from>
      <xdr:col>7</xdr:col>
      <xdr:colOff>596900</xdr:colOff>
      <xdr:row>63</xdr:row>
      <xdr:rowOff>120650</xdr:rowOff>
    </xdr:from>
    <xdr:to>
      <xdr:col>22</xdr:col>
      <xdr:colOff>341630</xdr:colOff>
      <xdr:row>81</xdr:row>
      <xdr:rowOff>44450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821A41A-AFBC-4B12-9A60-A5C94B8FC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5300" y="11709400"/>
          <a:ext cx="8907780" cy="323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534352</xdr:colOff>
      <xdr:row>57</xdr:row>
      <xdr:rowOff>158750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B289CDA-73C2-4D77-9F76-0AA20B286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19850"/>
          <a:ext cx="6782752" cy="422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558800</xdr:colOff>
      <xdr:row>81</xdr:row>
      <xdr:rowOff>47102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3A0C0AE4-CE8C-4D8A-92B8-7BA7E454A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68000"/>
          <a:ext cx="6807200" cy="4282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605790</xdr:colOff>
      <xdr:row>53</xdr:row>
      <xdr:rowOff>60960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C318A1A-5D50-4168-87F6-FD440E5FA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3500"/>
          <a:ext cx="8930640" cy="3375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220980</xdr:colOff>
      <xdr:row>47</xdr:row>
      <xdr:rowOff>107950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9CE4C2D-14D7-4760-A8B8-4E1C687EC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11800"/>
          <a:ext cx="8907780" cy="323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259080</xdr:colOff>
      <xdr:row>98</xdr:row>
      <xdr:rowOff>161290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DFD696C-4035-4413-B9BD-FCFEADFAD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757400"/>
          <a:ext cx="8945880" cy="3291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4.5" x14ac:dyDescent="0.35"/>
  <cols>
    <col min="1" max="1" width="28.1796875" customWidth="1"/>
    <col min="2" max="6" width="11" customWidth="1"/>
    <col min="7" max="7" width="14.26953125" customWidth="1"/>
    <col min="8" max="8" width="10" bestFit="1" customWidth="1"/>
  </cols>
  <sheetData>
    <row r="1" spans="1:9" x14ac:dyDescent="0.35">
      <c r="A1" t="s">
        <v>98</v>
      </c>
      <c r="G1" s="50">
        <v>44628</v>
      </c>
    </row>
    <row r="2" spans="1:9" x14ac:dyDescent="0.35">
      <c r="G2" s="1" t="s">
        <v>86</v>
      </c>
    </row>
    <row r="3" spans="1:9" ht="26.15" customHeight="1" x14ac:dyDescent="0.35">
      <c r="A3" s="105" t="s">
        <v>97</v>
      </c>
      <c r="B3" s="106"/>
      <c r="C3" s="106"/>
      <c r="D3" s="106"/>
      <c r="E3" s="106"/>
      <c r="F3" s="106"/>
      <c r="G3" s="107"/>
    </row>
    <row r="4" spans="1:9" ht="26.15" customHeight="1" x14ac:dyDescent="0.35">
      <c r="A4" s="4"/>
      <c r="B4" s="56" t="s">
        <v>121</v>
      </c>
      <c r="C4" s="56" t="s">
        <v>122</v>
      </c>
      <c r="D4" s="55" t="s">
        <v>84</v>
      </c>
      <c r="E4" s="56" t="s">
        <v>123</v>
      </c>
      <c r="F4" s="56" t="s">
        <v>124</v>
      </c>
      <c r="G4" s="55" t="s">
        <v>84</v>
      </c>
    </row>
    <row r="5" spans="1:9" ht="26.15" customHeight="1" x14ac:dyDescent="0.35">
      <c r="A5" s="2" t="s">
        <v>96</v>
      </c>
      <c r="B5" s="57">
        <v>4731</v>
      </c>
      <c r="C5" s="57">
        <v>4882</v>
      </c>
      <c r="D5" s="58">
        <v>-3.0929946743138093E-2</v>
      </c>
      <c r="E5" s="57">
        <v>9056</v>
      </c>
      <c r="F5" s="57">
        <v>9416</v>
      </c>
      <c r="G5" s="58">
        <v>-3.8232795242141071E-2</v>
      </c>
      <c r="H5" s="102"/>
      <c r="I5" s="102"/>
    </row>
    <row r="6" spans="1:9" ht="26.15" customHeight="1" x14ac:dyDescent="0.35">
      <c r="A6" s="3" t="s">
        <v>95</v>
      </c>
      <c r="B6" s="59">
        <v>997</v>
      </c>
      <c r="C6" s="59">
        <v>1008</v>
      </c>
      <c r="D6" s="60">
        <v>-1.0912698412698374E-2</v>
      </c>
      <c r="E6" s="59">
        <v>1995</v>
      </c>
      <c r="F6" s="59">
        <v>1945</v>
      </c>
      <c r="G6" s="60">
        <v>2.5706940874036022E-2</v>
      </c>
      <c r="H6" s="102"/>
      <c r="I6" s="102"/>
    </row>
    <row r="7" spans="1:9" ht="26.15" customHeight="1" x14ac:dyDescent="0.35">
      <c r="A7" s="19" t="s">
        <v>94</v>
      </c>
      <c r="B7" s="59">
        <v>171</v>
      </c>
      <c r="C7" s="59">
        <v>137</v>
      </c>
      <c r="D7" s="60">
        <v>0.24817518248175174</v>
      </c>
      <c r="E7" s="59">
        <v>321</v>
      </c>
      <c r="F7" s="59">
        <v>252</v>
      </c>
      <c r="G7" s="60">
        <v>0.27380952380952372</v>
      </c>
      <c r="H7" s="102"/>
      <c r="I7" s="102"/>
    </row>
    <row r="8" spans="1:9" ht="26.15" customHeight="1" x14ac:dyDescent="0.35">
      <c r="A8" s="19" t="s">
        <v>93</v>
      </c>
      <c r="B8" s="59">
        <v>2976</v>
      </c>
      <c r="C8" s="59">
        <v>3272</v>
      </c>
      <c r="D8" s="60">
        <v>-9.0464547677261642E-2</v>
      </c>
      <c r="E8" s="59">
        <v>5609</v>
      </c>
      <c r="F8" s="59">
        <v>6399</v>
      </c>
      <c r="G8" s="60">
        <v>-0.12345679012345678</v>
      </c>
      <c r="H8" s="102"/>
      <c r="I8" s="102"/>
    </row>
    <row r="9" spans="1:9" ht="26.15" customHeight="1" x14ac:dyDescent="0.35">
      <c r="A9" s="19" t="s">
        <v>92</v>
      </c>
      <c r="B9" s="59">
        <v>587</v>
      </c>
      <c r="C9" s="59">
        <v>465</v>
      </c>
      <c r="D9" s="60">
        <v>0.26236559139784954</v>
      </c>
      <c r="E9" s="59">
        <v>1131</v>
      </c>
      <c r="F9" s="59">
        <v>820</v>
      </c>
      <c r="G9" s="60">
        <v>0.37926829268292672</v>
      </c>
      <c r="H9" s="102"/>
      <c r="I9" s="102"/>
    </row>
    <row r="10" spans="1:9" ht="26.15" customHeight="1" x14ac:dyDescent="0.35">
      <c r="A10" s="19" t="s">
        <v>91</v>
      </c>
      <c r="B10" s="59">
        <v>0</v>
      </c>
      <c r="C10" s="59">
        <v>0</v>
      </c>
      <c r="D10" s="60"/>
      <c r="E10" s="59">
        <v>0</v>
      </c>
      <c r="F10" s="59">
        <v>0</v>
      </c>
      <c r="G10" s="60"/>
      <c r="H10" s="102"/>
      <c r="I10" s="102"/>
    </row>
    <row r="11" spans="1:9" ht="26.15" customHeight="1" x14ac:dyDescent="0.35">
      <c r="A11" s="2" t="s">
        <v>90</v>
      </c>
      <c r="B11" s="57">
        <v>2211</v>
      </c>
      <c r="C11" s="57">
        <v>2132</v>
      </c>
      <c r="D11" s="58">
        <v>3.7054409005628619E-2</v>
      </c>
      <c r="E11" s="57">
        <v>3994</v>
      </c>
      <c r="F11" s="57">
        <v>3537</v>
      </c>
      <c r="G11" s="58">
        <v>0.12920554141928187</v>
      </c>
      <c r="H11" s="102"/>
      <c r="I11" s="102"/>
    </row>
    <row r="12" spans="1:9" ht="26.15" customHeight="1" x14ac:dyDescent="0.35">
      <c r="A12" s="3" t="s">
        <v>89</v>
      </c>
      <c r="B12" s="59">
        <v>2211</v>
      </c>
      <c r="C12" s="59">
        <v>2130</v>
      </c>
      <c r="D12" s="60">
        <v>3.8028169014084456E-2</v>
      </c>
      <c r="E12" s="59">
        <v>3992</v>
      </c>
      <c r="F12" s="59">
        <v>3534</v>
      </c>
      <c r="G12" s="60">
        <v>0.12959818902093945</v>
      </c>
      <c r="H12" s="102"/>
      <c r="I12" s="102"/>
    </row>
    <row r="13" spans="1:9" ht="26.15" customHeight="1" x14ac:dyDescent="0.35">
      <c r="A13" s="19" t="s">
        <v>88</v>
      </c>
      <c r="B13" s="59">
        <v>0</v>
      </c>
      <c r="C13" s="59">
        <v>2</v>
      </c>
      <c r="D13" s="60">
        <v>-1</v>
      </c>
      <c r="E13" s="59">
        <v>2</v>
      </c>
      <c r="F13" s="59">
        <v>3</v>
      </c>
      <c r="G13" s="60">
        <v>-0.33333333333333337</v>
      </c>
      <c r="H13" s="102"/>
      <c r="I13" s="102"/>
    </row>
    <row r="14" spans="1:9" ht="26.15" customHeight="1" x14ac:dyDescent="0.35">
      <c r="A14" s="5" t="s">
        <v>87</v>
      </c>
      <c r="B14" s="61">
        <v>6942</v>
      </c>
      <c r="C14" s="61">
        <v>7014</v>
      </c>
      <c r="D14" s="62">
        <v>-1.0265183917878562E-2</v>
      </c>
      <c r="E14" s="61">
        <v>13050</v>
      </c>
      <c r="F14" s="61">
        <v>12953</v>
      </c>
      <c r="G14" s="62">
        <v>7.4886126766000594E-3</v>
      </c>
      <c r="H14" s="102"/>
      <c r="I14" s="102"/>
    </row>
    <row r="15" spans="1:9" ht="14.25" customHeight="1" x14ac:dyDescent="0.35">
      <c r="A15" s="20" t="s">
        <v>13</v>
      </c>
    </row>
    <row r="16" spans="1:9" x14ac:dyDescent="0.35">
      <c r="A16" t="s">
        <v>61</v>
      </c>
    </row>
    <row r="17" spans="1:8" x14ac:dyDescent="0.35">
      <c r="A17" s="13" t="s">
        <v>62</v>
      </c>
    </row>
    <row r="18" spans="1:8" x14ac:dyDescent="0.35">
      <c r="A18" s="13"/>
    </row>
    <row r="19" spans="1:8" x14ac:dyDescent="0.35">
      <c r="G19" s="1" t="s">
        <v>86</v>
      </c>
    </row>
    <row r="20" spans="1:8" ht="26.15" customHeight="1" x14ac:dyDescent="0.35">
      <c r="A20" s="105" t="s">
        <v>85</v>
      </c>
      <c r="B20" s="106"/>
      <c r="C20" s="106"/>
      <c r="D20" s="106"/>
      <c r="E20" s="106"/>
      <c r="F20" s="106"/>
      <c r="G20" s="107"/>
    </row>
    <row r="21" spans="1:8" ht="26.15" customHeight="1" x14ac:dyDescent="0.35">
      <c r="A21" s="4"/>
      <c r="B21" s="56" t="s">
        <v>121</v>
      </c>
      <c r="C21" s="56" t="s">
        <v>122</v>
      </c>
      <c r="D21" s="55" t="s">
        <v>84</v>
      </c>
      <c r="E21" s="56" t="s">
        <v>123</v>
      </c>
      <c r="F21" s="56" t="s">
        <v>124</v>
      </c>
      <c r="G21" s="55" t="s">
        <v>84</v>
      </c>
    </row>
    <row r="22" spans="1:8" ht="26.15" customHeight="1" x14ac:dyDescent="0.35">
      <c r="A22" s="2" t="s">
        <v>105</v>
      </c>
      <c r="B22" s="57">
        <v>250</v>
      </c>
      <c r="C22" s="57">
        <v>241</v>
      </c>
      <c r="D22" s="58">
        <v>3.7344398340249052E-2</v>
      </c>
      <c r="E22" s="57">
        <v>443</v>
      </c>
      <c r="F22" s="57">
        <v>360</v>
      </c>
      <c r="G22" s="58">
        <v>0.23055555555555562</v>
      </c>
    </row>
    <row r="23" spans="1:8" ht="26.15" customHeight="1" x14ac:dyDescent="0.35">
      <c r="A23" s="3" t="s">
        <v>83</v>
      </c>
      <c r="B23" s="59">
        <v>243</v>
      </c>
      <c r="C23" s="59">
        <v>238</v>
      </c>
      <c r="D23" s="60">
        <v>2.1008403361344463E-2</v>
      </c>
      <c r="E23" s="59">
        <v>434</v>
      </c>
      <c r="F23" s="59">
        <v>355</v>
      </c>
      <c r="G23" s="60">
        <v>0.22253521126760556</v>
      </c>
    </row>
    <row r="24" spans="1:8" ht="26.15" customHeight="1" x14ac:dyDescent="0.35">
      <c r="A24" s="3" t="s">
        <v>82</v>
      </c>
      <c r="B24" s="59">
        <v>7</v>
      </c>
      <c r="C24" s="59">
        <v>3</v>
      </c>
      <c r="D24" s="60">
        <v>1.3333333333333335</v>
      </c>
      <c r="E24" s="59">
        <v>9</v>
      </c>
      <c r="F24" s="59">
        <v>5</v>
      </c>
      <c r="G24" s="60">
        <v>0.8</v>
      </c>
    </row>
    <row r="25" spans="1:8" ht="26.15" customHeight="1" x14ac:dyDescent="0.35">
      <c r="A25" s="2" t="s">
        <v>106</v>
      </c>
      <c r="B25" s="57">
        <v>2209</v>
      </c>
      <c r="C25" s="57">
        <v>2129</v>
      </c>
      <c r="D25" s="58">
        <v>3.7576326914044111E-2</v>
      </c>
      <c r="E25" s="57">
        <v>3990</v>
      </c>
      <c r="F25" s="57">
        <v>3534</v>
      </c>
      <c r="G25" s="58">
        <v>0.12903225806451624</v>
      </c>
    </row>
    <row r="26" spans="1:8" ht="26.15" customHeight="1" x14ac:dyDescent="0.35">
      <c r="A26" s="21" t="s">
        <v>81</v>
      </c>
      <c r="B26" s="63">
        <v>2209</v>
      </c>
      <c r="C26" s="63">
        <v>2128</v>
      </c>
      <c r="D26" s="64">
        <v>3.8063909774436189E-2</v>
      </c>
      <c r="E26" s="63">
        <v>3989</v>
      </c>
      <c r="F26" s="63">
        <v>3532</v>
      </c>
      <c r="G26" s="64">
        <v>0.12938844847112119</v>
      </c>
    </row>
    <row r="27" spans="1:8" ht="26.15" customHeight="1" x14ac:dyDescent="0.35">
      <c r="A27" s="3" t="s">
        <v>80</v>
      </c>
      <c r="B27" s="59">
        <v>0</v>
      </c>
      <c r="C27" s="59">
        <v>1</v>
      </c>
      <c r="D27" s="60">
        <v>-1</v>
      </c>
      <c r="E27" s="59">
        <v>1</v>
      </c>
      <c r="F27" s="59">
        <v>2</v>
      </c>
      <c r="G27" s="60">
        <v>-0.5</v>
      </c>
    </row>
    <row r="28" spans="1:8" ht="26.15" customHeight="1" x14ac:dyDescent="0.35">
      <c r="A28" s="5" t="s">
        <v>79</v>
      </c>
      <c r="B28" s="61">
        <v>2459</v>
      </c>
      <c r="C28" s="61">
        <v>2370</v>
      </c>
      <c r="D28" s="62">
        <v>3.7552742616033807E-2</v>
      </c>
      <c r="E28" s="61">
        <v>4433</v>
      </c>
      <c r="F28" s="61">
        <v>3894</v>
      </c>
      <c r="G28" s="62">
        <v>0.1384180790960452</v>
      </c>
      <c r="H28" s="31"/>
    </row>
    <row r="29" spans="1:8" ht="10.5" customHeight="1" x14ac:dyDescent="0.35">
      <c r="A29" s="54" t="s">
        <v>13</v>
      </c>
    </row>
    <row r="30" spans="1:8" x14ac:dyDescent="0.35">
      <c r="A30" t="s">
        <v>63</v>
      </c>
    </row>
    <row r="31" spans="1:8" x14ac:dyDescent="0.35">
      <c r="A31" s="13" t="s">
        <v>62</v>
      </c>
    </row>
    <row r="34" spans="2:2" x14ac:dyDescent="0.3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/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44628</v>
      </c>
    </row>
    <row r="2" spans="1:10" ht="14.5" customHeight="1" x14ac:dyDescent="0.3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125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126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2022</v>
      </c>
      <c r="D7" s="121"/>
      <c r="E7" s="124">
        <v>2021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14</v>
      </c>
      <c r="C11" s="71">
        <v>1063</v>
      </c>
      <c r="D11" s="72">
        <v>0.2397924655989172</v>
      </c>
      <c r="E11" s="73">
        <v>852</v>
      </c>
      <c r="F11" s="74">
        <v>0.21879815100154082</v>
      </c>
      <c r="G11" s="75">
        <v>0.24765258215962449</v>
      </c>
    </row>
    <row r="12" spans="1:10" ht="14.5" customHeight="1" x14ac:dyDescent="0.35">
      <c r="A12" s="67">
        <v>2</v>
      </c>
      <c r="B12" s="68" t="s">
        <v>16</v>
      </c>
      <c r="C12" s="76">
        <v>756</v>
      </c>
      <c r="D12" s="77">
        <v>0.17053913828107375</v>
      </c>
      <c r="E12" s="78">
        <v>481</v>
      </c>
      <c r="F12" s="79">
        <v>0.12352336928608115</v>
      </c>
      <c r="G12" s="80">
        <v>0.57172557172557181</v>
      </c>
    </row>
    <row r="13" spans="1:10" ht="14.5" customHeight="1" x14ac:dyDescent="0.35">
      <c r="A13" s="67">
        <v>3</v>
      </c>
      <c r="B13" s="68" t="s">
        <v>15</v>
      </c>
      <c r="C13" s="76">
        <v>528</v>
      </c>
      <c r="D13" s="77">
        <v>0.11910669975186104</v>
      </c>
      <c r="E13" s="78">
        <v>757</v>
      </c>
      <c r="F13" s="79">
        <v>0.19440164355418593</v>
      </c>
      <c r="G13" s="80">
        <v>-0.30250990752972262</v>
      </c>
    </row>
    <row r="14" spans="1:10" ht="14.5" customHeight="1" x14ac:dyDescent="0.35">
      <c r="A14" s="67">
        <v>4</v>
      </c>
      <c r="B14" s="68" t="s">
        <v>17</v>
      </c>
      <c r="C14" s="76">
        <v>450</v>
      </c>
      <c r="D14" s="77">
        <v>0.10151139183397248</v>
      </c>
      <c r="E14" s="78">
        <v>373</v>
      </c>
      <c r="F14" s="79">
        <v>9.5788392398561892E-2</v>
      </c>
      <c r="G14" s="80">
        <v>0.20643431635388731</v>
      </c>
    </row>
    <row r="15" spans="1:10" ht="14.5" customHeight="1" x14ac:dyDescent="0.35">
      <c r="A15" s="69">
        <v>5</v>
      </c>
      <c r="B15" s="70" t="s">
        <v>18</v>
      </c>
      <c r="C15" s="81">
        <v>190</v>
      </c>
      <c r="D15" s="82">
        <v>4.2860365441010601E-2</v>
      </c>
      <c r="E15" s="83">
        <v>182</v>
      </c>
      <c r="F15" s="84">
        <v>4.6738572162300977E-2</v>
      </c>
      <c r="G15" s="85">
        <v>4.3956043956044022E-2</v>
      </c>
    </row>
    <row r="16" spans="1:10" ht="14.5" customHeight="1" x14ac:dyDescent="0.35">
      <c r="A16" s="65">
        <v>6</v>
      </c>
      <c r="B16" s="66" t="s">
        <v>55</v>
      </c>
      <c r="C16" s="71">
        <v>110</v>
      </c>
      <c r="D16" s="72">
        <v>2.4813895781637719E-2</v>
      </c>
      <c r="E16" s="73">
        <v>84</v>
      </c>
      <c r="F16" s="74">
        <v>2.1571648690292759E-2</v>
      </c>
      <c r="G16" s="75">
        <v>0.30952380952380953</v>
      </c>
    </row>
    <row r="17" spans="1:7" ht="14.5" customHeight="1" x14ac:dyDescent="0.35">
      <c r="A17" s="67">
        <v>7</v>
      </c>
      <c r="B17" s="68" t="s">
        <v>101</v>
      </c>
      <c r="C17" s="76">
        <v>88</v>
      </c>
      <c r="D17" s="77">
        <v>1.9851116625310174E-2</v>
      </c>
      <c r="E17" s="78">
        <v>59</v>
      </c>
      <c r="F17" s="79">
        <v>1.5151515151515152E-2</v>
      </c>
      <c r="G17" s="80">
        <v>0.49152542372881358</v>
      </c>
    </row>
    <row r="18" spans="1:7" ht="14.5" customHeight="1" x14ac:dyDescent="0.35">
      <c r="A18" s="67">
        <v>8</v>
      </c>
      <c r="B18" s="68" t="s">
        <v>19</v>
      </c>
      <c r="C18" s="76">
        <v>84</v>
      </c>
      <c r="D18" s="77">
        <v>1.8948793142341529E-2</v>
      </c>
      <c r="E18" s="78">
        <v>102</v>
      </c>
      <c r="F18" s="79">
        <v>2.6194144838212634E-2</v>
      </c>
      <c r="G18" s="80">
        <v>-0.17647058823529416</v>
      </c>
    </row>
    <row r="19" spans="1:7" ht="14.5" customHeight="1" x14ac:dyDescent="0.35">
      <c r="A19" s="67">
        <v>9</v>
      </c>
      <c r="B19" s="68" t="s">
        <v>21</v>
      </c>
      <c r="C19" s="76">
        <v>77</v>
      </c>
      <c r="D19" s="77">
        <v>1.7369727047146403E-2</v>
      </c>
      <c r="E19" s="78">
        <v>76</v>
      </c>
      <c r="F19" s="79">
        <v>1.9517205957883924E-2</v>
      </c>
      <c r="G19" s="80">
        <v>1.3157894736842035E-2</v>
      </c>
    </row>
    <row r="20" spans="1:7" ht="14.5" customHeight="1" x14ac:dyDescent="0.35">
      <c r="A20" s="69"/>
      <c r="B20" s="70" t="s">
        <v>113</v>
      </c>
      <c r="C20" s="81">
        <v>77</v>
      </c>
      <c r="D20" s="82">
        <v>1.7369727047146403E-2</v>
      </c>
      <c r="E20" s="83">
        <v>0</v>
      </c>
      <c r="F20" s="84">
        <v>0</v>
      </c>
      <c r="G20" s="85"/>
    </row>
    <row r="21" spans="1:7" ht="14.5" customHeight="1" x14ac:dyDescent="0.35">
      <c r="A21" s="65">
        <v>11</v>
      </c>
      <c r="B21" s="66" t="s">
        <v>20</v>
      </c>
      <c r="C21" s="71">
        <v>73</v>
      </c>
      <c r="D21" s="72">
        <v>1.6467403564177759E-2</v>
      </c>
      <c r="E21" s="73">
        <v>94</v>
      </c>
      <c r="F21" s="74">
        <v>2.4139702105803802E-2</v>
      </c>
      <c r="G21" s="75">
        <v>-0.22340425531914898</v>
      </c>
    </row>
    <row r="22" spans="1:7" ht="14.5" customHeight="1" x14ac:dyDescent="0.35">
      <c r="A22" s="67">
        <v>12</v>
      </c>
      <c r="B22" s="68" t="s">
        <v>57</v>
      </c>
      <c r="C22" s="76">
        <v>71</v>
      </c>
      <c r="D22" s="77">
        <v>1.6016241822693435E-2</v>
      </c>
      <c r="E22" s="78">
        <v>35</v>
      </c>
      <c r="F22" s="79">
        <v>8.9881869542886485E-3</v>
      </c>
      <c r="G22" s="80">
        <v>1.0285714285714285</v>
      </c>
    </row>
    <row r="23" spans="1:7" ht="14.5" customHeight="1" x14ac:dyDescent="0.35">
      <c r="A23" s="67">
        <v>13</v>
      </c>
      <c r="B23" s="68" t="s">
        <v>107</v>
      </c>
      <c r="C23" s="76">
        <v>63</v>
      </c>
      <c r="D23" s="77">
        <v>1.4211594856756148E-2</v>
      </c>
      <c r="E23" s="78">
        <v>12</v>
      </c>
      <c r="F23" s="79">
        <v>3.0816640986132513E-3</v>
      </c>
      <c r="G23" s="80">
        <v>4.25</v>
      </c>
    </row>
    <row r="24" spans="1:7" ht="14.5" customHeight="1" x14ac:dyDescent="0.35">
      <c r="A24" s="67"/>
      <c r="B24" s="68" t="s">
        <v>22</v>
      </c>
      <c r="C24" s="76">
        <v>63</v>
      </c>
      <c r="D24" s="77">
        <v>1.4211594856756148E-2</v>
      </c>
      <c r="E24" s="78">
        <v>67</v>
      </c>
      <c r="F24" s="79">
        <v>1.7205957883923987E-2</v>
      </c>
      <c r="G24" s="80">
        <v>-5.9701492537313383E-2</v>
      </c>
    </row>
    <row r="25" spans="1:7" ht="14.5" customHeight="1" x14ac:dyDescent="0.35">
      <c r="A25" s="69">
        <v>15</v>
      </c>
      <c r="B25" s="70" t="s">
        <v>118</v>
      </c>
      <c r="C25" s="81">
        <v>48</v>
      </c>
      <c r="D25" s="82">
        <v>1.0827881795623731E-2</v>
      </c>
      <c r="E25" s="83">
        <v>7</v>
      </c>
      <c r="F25" s="84">
        <v>1.7976373908577298E-3</v>
      </c>
      <c r="G25" s="85">
        <v>5.8571428571428568</v>
      </c>
    </row>
    <row r="26" spans="1:7" ht="14.5" customHeight="1" x14ac:dyDescent="0.35">
      <c r="A26" s="65">
        <v>16</v>
      </c>
      <c r="B26" s="66" t="s">
        <v>23</v>
      </c>
      <c r="C26" s="71">
        <v>47</v>
      </c>
      <c r="D26" s="72">
        <v>1.0602300924881571E-2</v>
      </c>
      <c r="E26" s="73">
        <v>54</v>
      </c>
      <c r="F26" s="74">
        <v>1.386748844375963E-2</v>
      </c>
      <c r="G26" s="75">
        <v>-0.12962962962962965</v>
      </c>
    </row>
    <row r="27" spans="1:7" ht="14.5" customHeight="1" x14ac:dyDescent="0.35">
      <c r="A27" s="67">
        <v>17</v>
      </c>
      <c r="B27" s="68" t="s">
        <v>99</v>
      </c>
      <c r="C27" s="76">
        <v>38</v>
      </c>
      <c r="D27" s="77">
        <v>8.5720730882021205E-3</v>
      </c>
      <c r="E27" s="78">
        <v>39</v>
      </c>
      <c r="F27" s="79">
        <v>1.0015408320493066E-2</v>
      </c>
      <c r="G27" s="80">
        <v>-2.5641025641025661E-2</v>
      </c>
    </row>
    <row r="28" spans="1:7" ht="14.5" customHeight="1" x14ac:dyDescent="0.35">
      <c r="A28" s="67"/>
      <c r="B28" s="68" t="s">
        <v>127</v>
      </c>
      <c r="C28" s="76">
        <v>38</v>
      </c>
      <c r="D28" s="77">
        <v>8.5720730882021205E-3</v>
      </c>
      <c r="E28" s="78">
        <v>46</v>
      </c>
      <c r="F28" s="79">
        <v>1.1813045711350795E-2</v>
      </c>
      <c r="G28" s="80">
        <v>-0.17391304347826086</v>
      </c>
    </row>
    <row r="29" spans="1:7" ht="14.5" customHeight="1" x14ac:dyDescent="0.35">
      <c r="A29" s="67">
        <v>19</v>
      </c>
      <c r="B29" s="68" t="s">
        <v>128</v>
      </c>
      <c r="C29" s="76">
        <v>36</v>
      </c>
      <c r="D29" s="77">
        <v>8.1209113467177983E-3</v>
      </c>
      <c r="E29" s="78">
        <v>16</v>
      </c>
      <c r="F29" s="79">
        <v>4.1088854648176684E-3</v>
      </c>
      <c r="G29" s="80">
        <v>1.25</v>
      </c>
    </row>
    <row r="30" spans="1:7" ht="14.5" customHeight="1" x14ac:dyDescent="0.35">
      <c r="A30" s="94">
        <v>20</v>
      </c>
      <c r="B30" s="70" t="s">
        <v>24</v>
      </c>
      <c r="C30" s="81">
        <v>32</v>
      </c>
      <c r="D30" s="82">
        <v>7.2185878637491541E-3</v>
      </c>
      <c r="E30" s="83">
        <v>40</v>
      </c>
      <c r="F30" s="84">
        <v>1.027221366204417E-2</v>
      </c>
      <c r="G30" s="85">
        <v>-0.19999999999999996</v>
      </c>
    </row>
    <row r="31" spans="1:7" ht="14.5" hidden="1" customHeight="1" x14ac:dyDescent="0.35">
      <c r="A31" s="45" t="s">
        <v>67</v>
      </c>
      <c r="B31" s="8"/>
      <c r="C31" s="9"/>
      <c r="D31" s="46"/>
      <c r="E31" s="9"/>
      <c r="F31" s="46"/>
      <c r="G31" s="46"/>
    </row>
    <row r="32" spans="1:7" ht="14.5" hidden="1" customHeight="1" x14ac:dyDescent="0.35">
      <c r="A32" s="45" t="s">
        <v>67</v>
      </c>
      <c r="B32" s="8"/>
      <c r="C32" s="9"/>
      <c r="D32" s="46"/>
      <c r="E32" s="9"/>
      <c r="F32" s="46"/>
      <c r="G32" s="46"/>
    </row>
    <row r="33" spans="1:8" ht="14.5" hidden="1" customHeight="1" x14ac:dyDescent="0.35">
      <c r="A33" s="44" t="s">
        <v>67</v>
      </c>
      <c r="B33" s="8"/>
      <c r="C33" s="9"/>
      <c r="D33" s="46"/>
      <c r="E33" s="9"/>
      <c r="F33" s="46"/>
      <c r="G33" s="46"/>
    </row>
    <row r="34" spans="1:8" ht="14.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5" customHeight="1" x14ac:dyDescent="0.35">
      <c r="B35" s="32" t="s">
        <v>10</v>
      </c>
      <c r="C35" s="34">
        <f>C36-SUM(C11:C30)</f>
        <v>501</v>
      </c>
      <c r="D35" s="51">
        <f>C35/C36</f>
        <v>0.1130160162418227</v>
      </c>
      <c r="E35" s="34">
        <f>E36-SUM(E11:E30)</f>
        <v>518</v>
      </c>
      <c r="F35" s="51">
        <f>E35/E36</f>
        <v>0.13302516692347202</v>
      </c>
      <c r="G35" s="39">
        <f>C35/E35-1</f>
        <v>-3.2818532818532864E-2</v>
      </c>
    </row>
    <row r="36" spans="1:8" ht="14.5" customHeight="1" x14ac:dyDescent="0.35">
      <c r="A36" s="14"/>
      <c r="B36" s="12" t="s">
        <v>11</v>
      </c>
      <c r="C36" s="86">
        <v>4433</v>
      </c>
      <c r="D36" s="87">
        <v>1</v>
      </c>
      <c r="E36" s="88">
        <v>3894</v>
      </c>
      <c r="F36" s="89">
        <v>1.0000000000000002</v>
      </c>
      <c r="G36" s="30">
        <v>0.1384180790960452</v>
      </c>
      <c r="H36" s="93"/>
    </row>
    <row r="37" spans="1:8" ht="14.5" customHeight="1" x14ac:dyDescent="0.3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35">
      <c r="A38" t="s">
        <v>63</v>
      </c>
      <c r="G38" t="s">
        <v>58</v>
      </c>
    </row>
    <row r="39" spans="1:8" x14ac:dyDescent="0.35">
      <c r="A39" s="13" t="s">
        <v>62</v>
      </c>
    </row>
    <row r="41" spans="1:8" x14ac:dyDescent="0.3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/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8" width="9" customWidth="1"/>
  </cols>
  <sheetData>
    <row r="1" spans="1:8" x14ac:dyDescent="0.35">
      <c r="A1" t="s">
        <v>28</v>
      </c>
      <c r="G1" s="50">
        <v>44628</v>
      </c>
    </row>
    <row r="2" spans="1:8" ht="14.5" customHeight="1" x14ac:dyDescent="0.3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5" customHeight="1" x14ac:dyDescent="0.35">
      <c r="A3" s="109" t="s">
        <v>65</v>
      </c>
      <c r="B3" s="109"/>
      <c r="C3" s="109"/>
      <c r="D3" s="109"/>
      <c r="E3" s="109"/>
      <c r="F3" s="109"/>
      <c r="G3" s="109"/>
      <c r="H3" s="38"/>
    </row>
    <row r="4" spans="1:8" ht="14.5" customHeight="1" x14ac:dyDescent="0.35">
      <c r="A4" s="23"/>
      <c r="B4" s="23"/>
      <c r="C4" s="23"/>
      <c r="D4" s="23"/>
      <c r="E4" s="23"/>
      <c r="F4" s="23"/>
      <c r="G4" s="36" t="s">
        <v>64</v>
      </c>
      <c r="H4" s="23"/>
    </row>
    <row r="5" spans="1:8" ht="14.5" customHeight="1" x14ac:dyDescent="0.35">
      <c r="A5" s="112" t="s">
        <v>0</v>
      </c>
      <c r="B5" s="112" t="s">
        <v>1</v>
      </c>
      <c r="C5" s="114" t="s">
        <v>125</v>
      </c>
      <c r="D5" s="115"/>
      <c r="E5" s="115"/>
      <c r="F5" s="115"/>
      <c r="G5" s="116"/>
    </row>
    <row r="6" spans="1:8" ht="14.5" customHeight="1" x14ac:dyDescent="0.35">
      <c r="A6" s="113"/>
      <c r="B6" s="113"/>
      <c r="C6" s="117" t="s">
        <v>126</v>
      </c>
      <c r="D6" s="118"/>
      <c r="E6" s="118"/>
      <c r="F6" s="118"/>
      <c r="G6" s="119"/>
    </row>
    <row r="7" spans="1:8" ht="14.5" customHeight="1" x14ac:dyDescent="0.35">
      <c r="A7" s="113"/>
      <c r="B7" s="113"/>
      <c r="C7" s="120">
        <v>2022</v>
      </c>
      <c r="D7" s="121"/>
      <c r="E7" s="124">
        <v>2021</v>
      </c>
      <c r="F7" s="121"/>
      <c r="G7" s="126" t="s">
        <v>3</v>
      </c>
    </row>
    <row r="8" spans="1:8" ht="14.5" customHeight="1" x14ac:dyDescent="0.3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5" customHeight="1" x14ac:dyDescent="0.3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5" customHeight="1" x14ac:dyDescent="0.3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5" customHeight="1" x14ac:dyDescent="0.35">
      <c r="A11" s="65">
        <v>1</v>
      </c>
      <c r="B11" s="66" t="s">
        <v>14</v>
      </c>
      <c r="C11" s="71">
        <v>1063</v>
      </c>
      <c r="D11" s="100">
        <v>0.26641604010025061</v>
      </c>
      <c r="E11" s="73">
        <v>852</v>
      </c>
      <c r="F11" s="74">
        <v>0.24108658743633277</v>
      </c>
      <c r="G11" s="75">
        <v>0.24765258215962449</v>
      </c>
    </row>
    <row r="12" spans="1:8" ht="14.5" customHeight="1" x14ac:dyDescent="0.35">
      <c r="A12" s="67">
        <v>2</v>
      </c>
      <c r="B12" s="68" t="s">
        <v>16</v>
      </c>
      <c r="C12" s="76">
        <v>724</v>
      </c>
      <c r="D12" s="101">
        <v>0.18145363408521303</v>
      </c>
      <c r="E12" s="78">
        <v>446</v>
      </c>
      <c r="F12" s="79">
        <v>0.12620260328239954</v>
      </c>
      <c r="G12" s="80">
        <v>0.62331838565022424</v>
      </c>
    </row>
    <row r="13" spans="1:8" ht="14.5" customHeight="1" x14ac:dyDescent="0.35">
      <c r="A13" s="67">
        <v>3</v>
      </c>
      <c r="B13" s="68" t="s">
        <v>15</v>
      </c>
      <c r="C13" s="76">
        <v>528</v>
      </c>
      <c r="D13" s="101">
        <v>0.13233082706766916</v>
      </c>
      <c r="E13" s="78">
        <v>756</v>
      </c>
      <c r="F13" s="79">
        <v>0.21392190152801357</v>
      </c>
      <c r="G13" s="80">
        <v>-0.30158730158730163</v>
      </c>
    </row>
    <row r="14" spans="1:8" ht="14.5" customHeight="1" x14ac:dyDescent="0.35">
      <c r="A14" s="67">
        <v>4</v>
      </c>
      <c r="B14" s="68" t="s">
        <v>17</v>
      </c>
      <c r="C14" s="76">
        <v>450</v>
      </c>
      <c r="D14" s="101">
        <v>0.11278195488721804</v>
      </c>
      <c r="E14" s="78">
        <v>370</v>
      </c>
      <c r="F14" s="79">
        <v>0.10469722693831353</v>
      </c>
      <c r="G14" s="80">
        <v>0.21621621621621623</v>
      </c>
    </row>
    <row r="15" spans="1:8" ht="14.5" customHeight="1" x14ac:dyDescent="0.35">
      <c r="A15" s="69">
        <v>5</v>
      </c>
      <c r="B15" s="70" t="s">
        <v>18</v>
      </c>
      <c r="C15" s="81">
        <v>187</v>
      </c>
      <c r="D15" s="99">
        <v>4.6867167919799502E-2</v>
      </c>
      <c r="E15" s="83">
        <v>178</v>
      </c>
      <c r="F15" s="84">
        <v>5.0367855121675152E-2</v>
      </c>
      <c r="G15" s="85">
        <v>5.0561797752809001E-2</v>
      </c>
    </row>
    <row r="16" spans="1:8" ht="14.5" customHeight="1" x14ac:dyDescent="0.35">
      <c r="A16" s="65">
        <v>6</v>
      </c>
      <c r="B16" s="66" t="s">
        <v>19</v>
      </c>
      <c r="C16" s="71">
        <v>79</v>
      </c>
      <c r="D16" s="100">
        <v>1.9799498746867168E-2</v>
      </c>
      <c r="E16" s="73">
        <v>99</v>
      </c>
      <c r="F16" s="74">
        <v>2.801358234295416E-2</v>
      </c>
      <c r="G16" s="75">
        <v>-0.20202020202020199</v>
      </c>
    </row>
    <row r="17" spans="1:7" ht="14.5" customHeight="1" x14ac:dyDescent="0.35">
      <c r="A17" s="67">
        <v>7</v>
      </c>
      <c r="B17" s="68" t="s">
        <v>113</v>
      </c>
      <c r="C17" s="76">
        <v>77</v>
      </c>
      <c r="D17" s="101">
        <v>1.9298245614035089E-2</v>
      </c>
      <c r="E17" s="78">
        <v>0</v>
      </c>
      <c r="F17" s="79">
        <v>0</v>
      </c>
      <c r="G17" s="80"/>
    </row>
    <row r="18" spans="1:7" ht="14.5" customHeight="1" x14ac:dyDescent="0.35">
      <c r="A18" s="67">
        <v>8</v>
      </c>
      <c r="B18" s="68" t="s">
        <v>57</v>
      </c>
      <c r="C18" s="76">
        <v>71</v>
      </c>
      <c r="D18" s="101">
        <v>1.7794486215538845E-2</v>
      </c>
      <c r="E18" s="78">
        <v>35</v>
      </c>
      <c r="F18" s="79">
        <v>9.903791737408036E-3</v>
      </c>
      <c r="G18" s="80">
        <v>1.0285714285714285</v>
      </c>
    </row>
    <row r="19" spans="1:7" ht="14.5" customHeight="1" x14ac:dyDescent="0.35">
      <c r="A19" s="67">
        <v>9</v>
      </c>
      <c r="B19" s="68" t="s">
        <v>20</v>
      </c>
      <c r="C19" s="76">
        <v>68</v>
      </c>
      <c r="D19" s="101">
        <v>1.7042606516290727E-2</v>
      </c>
      <c r="E19" s="78">
        <v>94</v>
      </c>
      <c r="F19" s="79">
        <v>2.659875495189587E-2</v>
      </c>
      <c r="G19" s="80">
        <v>-0.27659574468085102</v>
      </c>
    </row>
    <row r="20" spans="1:7" ht="14.5" customHeight="1" x14ac:dyDescent="0.35">
      <c r="A20" s="69"/>
      <c r="B20" s="70" t="s">
        <v>21</v>
      </c>
      <c r="C20" s="81">
        <v>68</v>
      </c>
      <c r="D20" s="99">
        <v>1.7042606516290727E-2</v>
      </c>
      <c r="E20" s="83">
        <v>69</v>
      </c>
      <c r="F20" s="84">
        <v>1.9524617996604415E-2</v>
      </c>
      <c r="G20" s="85">
        <v>-1.4492753623188359E-2</v>
      </c>
    </row>
    <row r="21" spans="1:7" ht="14.5" customHeight="1" x14ac:dyDescent="0.35">
      <c r="A21" s="65">
        <v>11</v>
      </c>
      <c r="B21" s="66" t="s">
        <v>107</v>
      </c>
      <c r="C21" s="71">
        <v>63</v>
      </c>
      <c r="D21" s="100">
        <v>1.5789473684210527E-2</v>
      </c>
      <c r="E21" s="73">
        <v>12</v>
      </c>
      <c r="F21" s="74">
        <v>3.3955857385398981E-3</v>
      </c>
      <c r="G21" s="75">
        <v>4.25</v>
      </c>
    </row>
    <row r="22" spans="1:7" ht="14.5" customHeight="1" x14ac:dyDescent="0.35">
      <c r="A22" s="67"/>
      <c r="B22" s="68" t="s">
        <v>22</v>
      </c>
      <c r="C22" s="76">
        <v>63</v>
      </c>
      <c r="D22" s="101">
        <v>1.5789473684210527E-2</v>
      </c>
      <c r="E22" s="78">
        <v>67</v>
      </c>
      <c r="F22" s="79">
        <v>1.8958687040181096E-2</v>
      </c>
      <c r="G22" s="80">
        <v>-5.9701492537313383E-2</v>
      </c>
    </row>
    <row r="23" spans="1:7" ht="14.5" customHeight="1" x14ac:dyDescent="0.35">
      <c r="A23" s="67">
        <v>13</v>
      </c>
      <c r="B23" s="68" t="s">
        <v>118</v>
      </c>
      <c r="C23" s="76">
        <v>48</v>
      </c>
      <c r="D23" s="101">
        <v>1.2030075187969926E-2</v>
      </c>
      <c r="E23" s="78">
        <v>7</v>
      </c>
      <c r="F23" s="79">
        <v>1.9807583474816073E-3</v>
      </c>
      <c r="G23" s="80">
        <v>5.8571428571428568</v>
      </c>
    </row>
    <row r="24" spans="1:7" ht="14.5" customHeight="1" x14ac:dyDescent="0.35">
      <c r="A24" s="67">
        <v>14</v>
      </c>
      <c r="B24" s="68" t="s">
        <v>23</v>
      </c>
      <c r="C24" s="76">
        <v>47</v>
      </c>
      <c r="D24" s="101">
        <v>1.1779448621553884E-2</v>
      </c>
      <c r="E24" s="78">
        <v>54</v>
      </c>
      <c r="F24" s="79">
        <v>1.5280135823429542E-2</v>
      </c>
      <c r="G24" s="80">
        <v>-0.12962962962962965</v>
      </c>
    </row>
    <row r="25" spans="1:7" ht="14.5" customHeight="1" x14ac:dyDescent="0.35">
      <c r="A25" s="69">
        <v>15</v>
      </c>
      <c r="B25" s="70" t="s">
        <v>24</v>
      </c>
      <c r="C25" s="81">
        <v>32</v>
      </c>
      <c r="D25" s="99">
        <v>8.0200501253132831E-3</v>
      </c>
      <c r="E25" s="83">
        <v>40</v>
      </c>
      <c r="F25" s="84">
        <v>1.1318619128466326E-2</v>
      </c>
      <c r="G25" s="85">
        <v>-0.19999999999999996</v>
      </c>
    </row>
    <row r="26" spans="1:7" ht="14.5" customHeight="1" x14ac:dyDescent="0.35">
      <c r="A26" s="65">
        <v>16</v>
      </c>
      <c r="B26" s="66" t="s">
        <v>102</v>
      </c>
      <c r="C26" s="71">
        <v>31</v>
      </c>
      <c r="D26" s="100">
        <v>7.7694235588972428E-3</v>
      </c>
      <c r="E26" s="73">
        <v>27</v>
      </c>
      <c r="F26" s="74">
        <v>7.6400679117147709E-3</v>
      </c>
      <c r="G26" s="75">
        <v>0.14814814814814814</v>
      </c>
    </row>
    <row r="27" spans="1:7" ht="14.5" customHeight="1" x14ac:dyDescent="0.35">
      <c r="A27" s="67">
        <v>17</v>
      </c>
      <c r="B27" s="68" t="s">
        <v>129</v>
      </c>
      <c r="C27" s="76">
        <v>30</v>
      </c>
      <c r="D27" s="101">
        <v>7.5187969924812026E-3</v>
      </c>
      <c r="E27" s="78">
        <v>56</v>
      </c>
      <c r="F27" s="79">
        <v>1.5846066779852858E-2</v>
      </c>
      <c r="G27" s="80">
        <v>-0.4642857142857143</v>
      </c>
    </row>
    <row r="28" spans="1:7" ht="14.5" customHeight="1" x14ac:dyDescent="0.35">
      <c r="A28" s="67">
        <v>18</v>
      </c>
      <c r="B28" s="68" t="s">
        <v>128</v>
      </c>
      <c r="C28" s="76">
        <v>27</v>
      </c>
      <c r="D28" s="101">
        <v>6.7669172932330827E-3</v>
      </c>
      <c r="E28" s="78">
        <v>14</v>
      </c>
      <c r="F28" s="79">
        <v>3.9615166949632146E-3</v>
      </c>
      <c r="G28" s="80">
        <v>0.9285714285714286</v>
      </c>
    </row>
    <row r="29" spans="1:7" ht="14.5" customHeight="1" x14ac:dyDescent="0.35">
      <c r="A29" s="67">
        <v>19</v>
      </c>
      <c r="B29" s="68" t="s">
        <v>60</v>
      </c>
      <c r="C29" s="76">
        <v>24</v>
      </c>
      <c r="D29" s="101">
        <v>6.0150375939849628E-3</v>
      </c>
      <c r="E29" s="78">
        <v>48</v>
      </c>
      <c r="F29" s="79">
        <v>1.3582342954159592E-2</v>
      </c>
      <c r="G29" s="80">
        <v>-0.5</v>
      </c>
    </row>
    <row r="30" spans="1:7" ht="14.5" customHeight="1" x14ac:dyDescent="0.35">
      <c r="A30" s="67"/>
      <c r="B30" s="70" t="s">
        <v>117</v>
      </c>
      <c r="C30" s="81">
        <v>24</v>
      </c>
      <c r="D30" s="99">
        <v>6.0150375939849628E-3</v>
      </c>
      <c r="E30" s="83">
        <v>11</v>
      </c>
      <c r="F30" s="84">
        <v>3.1126202603282398E-3</v>
      </c>
      <c r="G30" s="85">
        <v>1.1818181818181817</v>
      </c>
    </row>
    <row r="31" spans="1:7" ht="14.5" customHeight="1" x14ac:dyDescent="0.35">
      <c r="A31" s="33"/>
      <c r="B31" s="10" t="s">
        <v>10</v>
      </c>
      <c r="C31" s="11">
        <f>C32-SUM(C11:C30)</f>
        <v>286</v>
      </c>
      <c r="D31" s="52">
        <f>C31/C32</f>
        <v>7.1679197994987467E-2</v>
      </c>
      <c r="E31" s="11">
        <f>E32-SUM(E11:E30)</f>
        <v>299</v>
      </c>
      <c r="F31" s="52">
        <f>E31/E32</f>
        <v>8.4606677985285789E-2</v>
      </c>
      <c r="G31" s="15">
        <f>C31/E31-1</f>
        <v>-4.3478260869565188E-2</v>
      </c>
    </row>
    <row r="32" spans="1:7" ht="14.5" customHeight="1" x14ac:dyDescent="0.35">
      <c r="A32" s="14"/>
      <c r="B32" s="12" t="s">
        <v>11</v>
      </c>
      <c r="C32" s="86">
        <v>3990</v>
      </c>
      <c r="D32" s="87">
        <v>1</v>
      </c>
      <c r="E32" s="88">
        <v>3534</v>
      </c>
      <c r="F32" s="89">
        <v>0.99999999999999944</v>
      </c>
      <c r="G32" s="30">
        <v>0.12903225806451624</v>
      </c>
    </row>
    <row r="33" spans="1:1" ht="12.75" customHeight="1" x14ac:dyDescent="0.35">
      <c r="A33" s="24" t="s">
        <v>13</v>
      </c>
    </row>
    <row r="34" spans="1:1" x14ac:dyDescent="0.35">
      <c r="A34" t="s">
        <v>61</v>
      </c>
    </row>
    <row r="35" spans="1:1" x14ac:dyDescent="0.35">
      <c r="A35" s="13" t="s">
        <v>62</v>
      </c>
    </row>
    <row r="51" spans="1:1" ht="15" customHeight="1" x14ac:dyDescent="0.35"/>
    <row r="53" spans="1:1" ht="15" customHeight="1" x14ac:dyDescent="0.35"/>
    <row r="60" spans="1:1" x14ac:dyDescent="0.3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4.5" x14ac:dyDescent="0.35"/>
  <cols>
    <col min="1" max="1" width="8" customWidth="1"/>
    <col min="2" max="2" width="25.5429687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44628</v>
      </c>
    </row>
    <row r="2" spans="1:10" ht="14.5" customHeight="1" x14ac:dyDescent="0.3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125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126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2022</v>
      </c>
      <c r="D7" s="121"/>
      <c r="E7" s="124">
        <v>2021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32</v>
      </c>
      <c r="C11" s="71">
        <v>1503</v>
      </c>
      <c r="D11" s="72">
        <v>0.26796220360135498</v>
      </c>
      <c r="E11" s="73">
        <v>1685</v>
      </c>
      <c r="F11" s="74">
        <v>0.26332239412408187</v>
      </c>
      <c r="G11" s="75">
        <v>-0.10801186943620178</v>
      </c>
    </row>
    <row r="12" spans="1:10" ht="14.5" customHeight="1" x14ac:dyDescent="0.35">
      <c r="A12" s="67">
        <v>2</v>
      </c>
      <c r="B12" s="68" t="s">
        <v>115</v>
      </c>
      <c r="C12" s="76">
        <v>1191</v>
      </c>
      <c r="D12" s="77">
        <v>0.212337315029417</v>
      </c>
      <c r="E12" s="78">
        <v>1309</v>
      </c>
      <c r="F12" s="79">
        <v>0.20456321300203156</v>
      </c>
      <c r="G12" s="80">
        <v>-9.0145148968678424E-2</v>
      </c>
    </row>
    <row r="13" spans="1:10" ht="14.5" customHeight="1" x14ac:dyDescent="0.35">
      <c r="A13" s="67">
        <v>3</v>
      </c>
      <c r="B13" s="68" t="s">
        <v>35</v>
      </c>
      <c r="C13" s="76">
        <v>575</v>
      </c>
      <c r="D13" s="77">
        <v>0.10251381707969336</v>
      </c>
      <c r="E13" s="78">
        <v>747</v>
      </c>
      <c r="F13" s="79">
        <v>0.11673699015471167</v>
      </c>
      <c r="G13" s="80">
        <v>-0.23025435073627842</v>
      </c>
    </row>
    <row r="14" spans="1:10" ht="14.5" customHeight="1" x14ac:dyDescent="0.35">
      <c r="A14" s="67">
        <v>4</v>
      </c>
      <c r="B14" s="68" t="s">
        <v>21</v>
      </c>
      <c r="C14" s="76">
        <v>533</v>
      </c>
      <c r="D14" s="77">
        <v>9.5025851310394011E-2</v>
      </c>
      <c r="E14" s="78">
        <v>339</v>
      </c>
      <c r="F14" s="79">
        <v>5.2977027660571961E-2</v>
      </c>
      <c r="G14" s="80">
        <v>0.57227138643067854</v>
      </c>
    </row>
    <row r="15" spans="1:10" ht="14.5" customHeight="1" x14ac:dyDescent="0.35">
      <c r="A15" s="69">
        <v>5</v>
      </c>
      <c r="B15" s="70" t="s">
        <v>74</v>
      </c>
      <c r="C15" s="81">
        <v>217</v>
      </c>
      <c r="D15" s="82">
        <v>3.8687823141379925E-2</v>
      </c>
      <c r="E15" s="83">
        <v>263</v>
      </c>
      <c r="F15" s="84">
        <v>4.1100171901859668E-2</v>
      </c>
      <c r="G15" s="85">
        <v>-0.17490494296577952</v>
      </c>
    </row>
    <row r="16" spans="1:10" ht="14.5" customHeight="1" x14ac:dyDescent="0.35">
      <c r="A16" s="65">
        <v>6</v>
      </c>
      <c r="B16" s="66" t="s">
        <v>72</v>
      </c>
      <c r="C16" s="71">
        <v>208</v>
      </c>
      <c r="D16" s="72">
        <v>3.7083259047958637E-2</v>
      </c>
      <c r="E16" s="73">
        <v>195</v>
      </c>
      <c r="F16" s="74">
        <v>3.0473511486169714E-2</v>
      </c>
      <c r="G16" s="75">
        <v>6.6666666666666652E-2</v>
      </c>
    </row>
    <row r="17" spans="1:7" ht="14.5" customHeight="1" x14ac:dyDescent="0.35">
      <c r="A17" s="67">
        <v>7</v>
      </c>
      <c r="B17" s="68" t="s">
        <v>33</v>
      </c>
      <c r="C17" s="76">
        <v>169</v>
      </c>
      <c r="D17" s="77">
        <v>3.0130147976466393E-2</v>
      </c>
      <c r="E17" s="78">
        <v>308</v>
      </c>
      <c r="F17" s="79">
        <v>4.8132520706360371E-2</v>
      </c>
      <c r="G17" s="80">
        <v>-0.45129870129870131</v>
      </c>
    </row>
    <row r="18" spans="1:7" ht="14.5" customHeight="1" x14ac:dyDescent="0.35">
      <c r="A18" s="67">
        <v>8</v>
      </c>
      <c r="B18" s="68" t="s">
        <v>68</v>
      </c>
      <c r="C18" s="76">
        <v>97</v>
      </c>
      <c r="D18" s="77">
        <v>1.7293635229096094E-2</v>
      </c>
      <c r="E18" s="78">
        <v>75</v>
      </c>
      <c r="F18" s="79">
        <v>1.1720581340834505E-2</v>
      </c>
      <c r="G18" s="80">
        <v>0.29333333333333322</v>
      </c>
    </row>
    <row r="19" spans="1:7" ht="14.5" customHeight="1" x14ac:dyDescent="0.35">
      <c r="A19" s="67">
        <v>9</v>
      </c>
      <c r="B19" s="68" t="s">
        <v>59</v>
      </c>
      <c r="C19" s="76">
        <v>90</v>
      </c>
      <c r="D19" s="77">
        <v>1.6045640934212874E-2</v>
      </c>
      <c r="E19" s="78">
        <v>157</v>
      </c>
      <c r="F19" s="79">
        <v>2.4535083606813564E-2</v>
      </c>
      <c r="G19" s="80">
        <v>-0.42675159235668791</v>
      </c>
    </row>
    <row r="20" spans="1:7" ht="14.5" customHeight="1" x14ac:dyDescent="0.35">
      <c r="A20" s="69">
        <v>10</v>
      </c>
      <c r="B20" s="70" t="s">
        <v>34</v>
      </c>
      <c r="C20" s="81">
        <v>86</v>
      </c>
      <c r="D20" s="82">
        <v>1.5332501337136744E-2</v>
      </c>
      <c r="E20" s="83">
        <v>106</v>
      </c>
      <c r="F20" s="84">
        <v>1.6565088295046101E-2</v>
      </c>
      <c r="G20" s="85">
        <v>-0.18867924528301883</v>
      </c>
    </row>
    <row r="21" spans="1:7" ht="14.5" customHeight="1" x14ac:dyDescent="0.35">
      <c r="A21" s="65">
        <v>11</v>
      </c>
      <c r="B21" s="66" t="s">
        <v>100</v>
      </c>
      <c r="C21" s="71">
        <v>69</v>
      </c>
      <c r="D21" s="72">
        <v>1.2301658049563203E-2</v>
      </c>
      <c r="E21" s="73">
        <v>56</v>
      </c>
      <c r="F21" s="74">
        <v>8.7513674011564305E-3</v>
      </c>
      <c r="G21" s="75">
        <v>0.23214285714285721</v>
      </c>
    </row>
    <row r="22" spans="1:7" ht="14.5" customHeight="1" x14ac:dyDescent="0.35">
      <c r="A22" s="67">
        <v>12</v>
      </c>
      <c r="B22" s="68" t="s">
        <v>73</v>
      </c>
      <c r="C22" s="76">
        <v>68</v>
      </c>
      <c r="D22" s="77">
        <v>1.2123373150294169E-2</v>
      </c>
      <c r="E22" s="78">
        <v>83</v>
      </c>
      <c r="F22" s="79">
        <v>1.2970776683856853E-2</v>
      </c>
      <c r="G22" s="80">
        <v>-0.18072289156626509</v>
      </c>
    </row>
    <row r="23" spans="1:7" ht="14.5" customHeight="1" x14ac:dyDescent="0.35">
      <c r="A23" s="67">
        <v>13</v>
      </c>
      <c r="B23" s="68" t="s">
        <v>119</v>
      </c>
      <c r="C23" s="76">
        <v>61</v>
      </c>
      <c r="D23" s="77">
        <v>1.0875378855410947E-2</v>
      </c>
      <c r="E23" s="78">
        <v>34</v>
      </c>
      <c r="F23" s="79">
        <v>5.3133302078449754E-3</v>
      </c>
      <c r="G23" s="80">
        <v>0.79411764705882359</v>
      </c>
    </row>
    <row r="24" spans="1:7" ht="14.5" customHeight="1" x14ac:dyDescent="0.35">
      <c r="A24" s="67">
        <v>14</v>
      </c>
      <c r="B24" s="68" t="s">
        <v>130</v>
      </c>
      <c r="C24" s="76">
        <v>52</v>
      </c>
      <c r="D24" s="77">
        <v>9.2708147619896594E-3</v>
      </c>
      <c r="E24" s="78">
        <v>96</v>
      </c>
      <c r="F24" s="79">
        <v>1.5002344116268168E-2</v>
      </c>
      <c r="G24" s="80">
        <v>-0.45833333333333337</v>
      </c>
    </row>
    <row r="25" spans="1:7" ht="14.5" customHeight="1" x14ac:dyDescent="0.35">
      <c r="A25" s="69">
        <v>15</v>
      </c>
      <c r="B25" s="70" t="s">
        <v>75</v>
      </c>
      <c r="C25" s="81">
        <v>51</v>
      </c>
      <c r="D25" s="82">
        <v>9.0925298627206278E-3</v>
      </c>
      <c r="E25" s="83">
        <v>75</v>
      </c>
      <c r="F25" s="84">
        <v>1.1720581340834505E-2</v>
      </c>
      <c r="G25" s="85">
        <v>-0.31999999999999995</v>
      </c>
    </row>
    <row r="26" spans="1:7" ht="14.5" customHeight="1" x14ac:dyDescent="0.35">
      <c r="A26" s="65">
        <v>16</v>
      </c>
      <c r="B26" s="66" t="s">
        <v>131</v>
      </c>
      <c r="C26" s="71">
        <v>46</v>
      </c>
      <c r="D26" s="72">
        <v>8.2011053663754684E-3</v>
      </c>
      <c r="E26" s="73">
        <v>63</v>
      </c>
      <c r="F26" s="74">
        <v>9.8452883263009851E-3</v>
      </c>
      <c r="G26" s="75">
        <v>-0.26984126984126988</v>
      </c>
    </row>
    <row r="27" spans="1:7" ht="14.5" customHeight="1" x14ac:dyDescent="0.35">
      <c r="A27" s="67">
        <v>17</v>
      </c>
      <c r="B27" s="68" t="s">
        <v>76</v>
      </c>
      <c r="C27" s="76">
        <v>45</v>
      </c>
      <c r="D27" s="77">
        <v>8.0228204671064368E-3</v>
      </c>
      <c r="E27" s="78">
        <v>58</v>
      </c>
      <c r="F27" s="79">
        <v>9.0639162369120178E-3</v>
      </c>
      <c r="G27" s="80">
        <v>-0.22413793103448276</v>
      </c>
    </row>
    <row r="28" spans="1:7" ht="14.5" customHeight="1" x14ac:dyDescent="0.35">
      <c r="A28" s="67">
        <v>18</v>
      </c>
      <c r="B28" s="68" t="s">
        <v>120</v>
      </c>
      <c r="C28" s="76">
        <v>42</v>
      </c>
      <c r="D28" s="77">
        <v>7.4879657692993404E-3</v>
      </c>
      <c r="E28" s="78">
        <v>52</v>
      </c>
      <c r="F28" s="79">
        <v>8.1262697296452576E-3</v>
      </c>
      <c r="G28" s="80">
        <v>-0.19230769230769229</v>
      </c>
    </row>
    <row r="29" spans="1:7" ht="14.5" customHeight="1" x14ac:dyDescent="0.35">
      <c r="A29" s="67">
        <v>19</v>
      </c>
      <c r="B29" s="68" t="s">
        <v>71</v>
      </c>
      <c r="C29" s="76">
        <v>37</v>
      </c>
      <c r="D29" s="77">
        <v>6.596541272954181E-3</v>
      </c>
      <c r="E29" s="78">
        <v>86</v>
      </c>
      <c r="F29" s="79">
        <v>1.3439599937490233E-2</v>
      </c>
      <c r="G29" s="80">
        <v>-0.56976744186046513</v>
      </c>
    </row>
    <row r="30" spans="1:7" ht="14.5" customHeight="1" x14ac:dyDescent="0.35">
      <c r="A30" s="69">
        <v>20</v>
      </c>
      <c r="B30" s="70" t="s">
        <v>116</v>
      </c>
      <c r="C30" s="81">
        <v>35</v>
      </c>
      <c r="D30" s="82">
        <v>6.239971474416117E-3</v>
      </c>
      <c r="E30" s="83">
        <v>35</v>
      </c>
      <c r="F30" s="84">
        <v>5.469604625722769E-3</v>
      </c>
      <c r="G30" s="85">
        <v>0</v>
      </c>
    </row>
    <row r="31" spans="1:7" ht="14.5" customHeight="1" x14ac:dyDescent="0.35">
      <c r="A31" s="33"/>
      <c r="B31" s="10" t="s">
        <v>10</v>
      </c>
      <c r="C31" s="11">
        <f>C32-SUM(C11:C30)</f>
        <v>434</v>
      </c>
      <c r="D31" s="52">
        <f>C31/C32</f>
        <v>7.737564628275985E-2</v>
      </c>
      <c r="E31" s="11">
        <f>E32-SUM(E11:E30)</f>
        <v>577</v>
      </c>
      <c r="F31" s="52">
        <f>E31/E32</f>
        <v>9.0170339115486789E-2</v>
      </c>
      <c r="G31" s="15">
        <f>C31/E31-1</f>
        <v>-0.24783362218370886</v>
      </c>
    </row>
    <row r="32" spans="1:7" ht="14.5" customHeight="1" x14ac:dyDescent="0.35">
      <c r="A32" s="14"/>
      <c r="B32" s="12" t="s">
        <v>11</v>
      </c>
      <c r="C32" s="86">
        <v>5609</v>
      </c>
      <c r="D32" s="87">
        <v>1</v>
      </c>
      <c r="E32" s="88">
        <v>6399</v>
      </c>
      <c r="F32" s="89">
        <v>1.0000000000000007</v>
      </c>
      <c r="G32" s="30">
        <v>-0.12345679012345678</v>
      </c>
    </row>
    <row r="33" spans="1:1" ht="12" customHeight="1" x14ac:dyDescent="0.35">
      <c r="A33" s="24" t="s">
        <v>13</v>
      </c>
    </row>
    <row r="34" spans="1:1" x14ac:dyDescent="0.35">
      <c r="A34" t="s">
        <v>63</v>
      </c>
    </row>
    <row r="35" spans="1:1" x14ac:dyDescent="0.35">
      <c r="A35" s="13" t="s">
        <v>62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/>
  </sheetViews>
  <sheetFormatPr defaultRowHeight="14.5" x14ac:dyDescent="0.35"/>
  <cols>
    <col min="1" max="1" width="8" customWidth="1"/>
    <col min="2" max="2" width="22.26953125" bestFit="1" customWidth="1"/>
    <col min="3" max="7" width="11.7265625" customWidth="1"/>
    <col min="8" max="9" width="9" customWidth="1"/>
  </cols>
  <sheetData>
    <row r="1" spans="1:9" x14ac:dyDescent="0.35">
      <c r="A1" t="s">
        <v>28</v>
      </c>
      <c r="G1" s="50">
        <v>44628</v>
      </c>
    </row>
    <row r="2" spans="1:9" ht="14.5" customHeight="1" x14ac:dyDescent="0.3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5" customHeight="1" x14ac:dyDescent="0.3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5" customHeight="1" x14ac:dyDescent="0.35">
      <c r="A5" s="110" t="s">
        <v>0</v>
      </c>
      <c r="B5" s="112" t="s">
        <v>1</v>
      </c>
      <c r="C5" s="114" t="s">
        <v>125</v>
      </c>
      <c r="D5" s="115"/>
      <c r="E5" s="115"/>
      <c r="F5" s="115"/>
      <c r="G5" s="116"/>
    </row>
    <row r="6" spans="1:9" ht="14.5" customHeight="1" x14ac:dyDescent="0.35">
      <c r="A6" s="111"/>
      <c r="B6" s="113"/>
      <c r="C6" s="117" t="s">
        <v>126</v>
      </c>
      <c r="D6" s="118"/>
      <c r="E6" s="118"/>
      <c r="F6" s="118"/>
      <c r="G6" s="119"/>
    </row>
    <row r="7" spans="1:9" ht="14.5" customHeight="1" x14ac:dyDescent="0.35">
      <c r="A7" s="111"/>
      <c r="B7" s="111"/>
      <c r="C7" s="120">
        <v>2022</v>
      </c>
      <c r="D7" s="121"/>
      <c r="E7" s="124">
        <v>2021</v>
      </c>
      <c r="F7" s="121"/>
      <c r="G7" s="126" t="s">
        <v>3</v>
      </c>
    </row>
    <row r="8" spans="1:9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5" customHeight="1" x14ac:dyDescent="0.35">
      <c r="A11" s="65">
        <v>1</v>
      </c>
      <c r="B11" s="66" t="s">
        <v>38</v>
      </c>
      <c r="C11" s="71">
        <v>450</v>
      </c>
      <c r="D11" s="72">
        <v>0.39787798408488062</v>
      </c>
      <c r="E11" s="73">
        <v>306</v>
      </c>
      <c r="F11" s="74">
        <v>0.37317073170731707</v>
      </c>
      <c r="G11" s="75">
        <v>0.47058823529411775</v>
      </c>
    </row>
    <row r="12" spans="1:9" ht="14.5" customHeight="1" x14ac:dyDescent="0.35">
      <c r="A12" s="67">
        <v>2</v>
      </c>
      <c r="B12" s="68" t="s">
        <v>39</v>
      </c>
      <c r="C12" s="76">
        <v>106</v>
      </c>
      <c r="D12" s="77">
        <v>9.3722369584438553E-2</v>
      </c>
      <c r="E12" s="78">
        <v>97</v>
      </c>
      <c r="F12" s="79">
        <v>0.11829268292682926</v>
      </c>
      <c r="G12" s="80">
        <v>9.2783505154639068E-2</v>
      </c>
    </row>
    <row r="13" spans="1:9" ht="14.5" customHeight="1" x14ac:dyDescent="0.35">
      <c r="A13" s="67">
        <v>3</v>
      </c>
      <c r="B13" s="68" t="s">
        <v>40</v>
      </c>
      <c r="C13" s="76">
        <v>105</v>
      </c>
      <c r="D13" s="77">
        <v>9.2838196286472149E-2</v>
      </c>
      <c r="E13" s="78">
        <v>72</v>
      </c>
      <c r="F13" s="79">
        <v>8.7804878048780483E-2</v>
      </c>
      <c r="G13" s="80">
        <v>0.45833333333333326</v>
      </c>
    </row>
    <row r="14" spans="1:9" ht="14.5" customHeight="1" x14ac:dyDescent="0.35">
      <c r="A14" s="67">
        <v>4</v>
      </c>
      <c r="B14" s="68" t="s">
        <v>66</v>
      </c>
      <c r="C14" s="76">
        <v>56</v>
      </c>
      <c r="D14" s="77">
        <v>4.951370468611848E-2</v>
      </c>
      <c r="E14" s="78">
        <v>38</v>
      </c>
      <c r="F14" s="79">
        <v>4.6341463414634146E-2</v>
      </c>
      <c r="G14" s="80">
        <v>0.47368421052631571</v>
      </c>
    </row>
    <row r="15" spans="1:9" ht="14.5" customHeight="1" x14ac:dyDescent="0.35">
      <c r="A15" s="69">
        <v>5</v>
      </c>
      <c r="B15" s="70" t="s">
        <v>16</v>
      </c>
      <c r="C15" s="81">
        <v>49</v>
      </c>
      <c r="D15" s="82">
        <v>4.3324491600353669E-2</v>
      </c>
      <c r="E15" s="83">
        <v>49</v>
      </c>
      <c r="F15" s="84">
        <v>5.9756097560975607E-2</v>
      </c>
      <c r="G15" s="85">
        <v>0</v>
      </c>
    </row>
    <row r="16" spans="1:9" ht="14.5" customHeight="1" x14ac:dyDescent="0.35">
      <c r="A16" s="65">
        <v>6</v>
      </c>
      <c r="B16" s="66" t="s">
        <v>41</v>
      </c>
      <c r="C16" s="71">
        <v>47</v>
      </c>
      <c r="D16" s="72">
        <v>4.1556145004420869E-2</v>
      </c>
      <c r="E16" s="73">
        <v>27</v>
      </c>
      <c r="F16" s="74">
        <v>3.2926829268292684E-2</v>
      </c>
      <c r="G16" s="75">
        <v>0.7407407407407407</v>
      </c>
    </row>
    <row r="17" spans="1:8" ht="14.5" customHeight="1" x14ac:dyDescent="0.35">
      <c r="A17" s="67">
        <v>7</v>
      </c>
      <c r="B17" s="68" t="s">
        <v>56</v>
      </c>
      <c r="C17" s="76">
        <v>46</v>
      </c>
      <c r="D17" s="77">
        <v>4.0671971706454466E-2</v>
      </c>
      <c r="E17" s="78">
        <v>20</v>
      </c>
      <c r="F17" s="79">
        <v>2.4390243902439025E-2</v>
      </c>
      <c r="G17" s="80">
        <v>1.2999999999999998</v>
      </c>
    </row>
    <row r="18" spans="1:8" ht="14.5" customHeight="1" x14ac:dyDescent="0.35">
      <c r="A18" s="67">
        <v>8</v>
      </c>
      <c r="B18" s="68" t="s">
        <v>42</v>
      </c>
      <c r="C18" s="76">
        <v>41</v>
      </c>
      <c r="D18" s="77">
        <v>3.6251105216622455E-2</v>
      </c>
      <c r="E18" s="78">
        <v>21</v>
      </c>
      <c r="F18" s="79">
        <v>2.5609756097560974E-2</v>
      </c>
      <c r="G18" s="80">
        <v>0.95238095238095233</v>
      </c>
    </row>
    <row r="19" spans="1:8" ht="14.5" customHeight="1" x14ac:dyDescent="0.35">
      <c r="A19" s="67">
        <v>9</v>
      </c>
      <c r="B19" s="68" t="s">
        <v>21</v>
      </c>
      <c r="C19" s="76">
        <v>37</v>
      </c>
      <c r="D19" s="77">
        <v>3.2714412024756855E-2</v>
      </c>
      <c r="E19" s="78">
        <v>32</v>
      </c>
      <c r="F19" s="79">
        <v>3.9024390243902439E-2</v>
      </c>
      <c r="G19" s="80">
        <v>0.15625</v>
      </c>
    </row>
    <row r="20" spans="1:8" ht="14.5" customHeight="1" x14ac:dyDescent="0.35">
      <c r="A20" s="69">
        <v>10</v>
      </c>
      <c r="B20" s="70" t="s">
        <v>109</v>
      </c>
      <c r="C20" s="81">
        <v>33</v>
      </c>
      <c r="D20" s="82">
        <v>2.9177718832891247E-2</v>
      </c>
      <c r="E20" s="83">
        <v>37</v>
      </c>
      <c r="F20" s="84">
        <v>4.5121951219512194E-2</v>
      </c>
      <c r="G20" s="85">
        <v>-0.10810810810810811</v>
      </c>
    </row>
    <row r="21" spans="1:8" ht="14.5" customHeight="1" x14ac:dyDescent="0.35">
      <c r="A21" s="65">
        <v>11</v>
      </c>
      <c r="B21" s="66" t="s">
        <v>104</v>
      </c>
      <c r="C21" s="71">
        <v>25</v>
      </c>
      <c r="D21" s="72">
        <v>2.2104332449160036E-2</v>
      </c>
      <c r="E21" s="73">
        <v>8</v>
      </c>
      <c r="F21" s="74">
        <v>9.7560975609756097E-3</v>
      </c>
      <c r="G21" s="75">
        <v>2.125</v>
      </c>
    </row>
    <row r="22" spans="1:8" ht="14.5" customHeight="1" x14ac:dyDescent="0.35">
      <c r="A22" s="67">
        <v>12</v>
      </c>
      <c r="B22" s="68" t="s">
        <v>69</v>
      </c>
      <c r="C22" s="76">
        <v>21</v>
      </c>
      <c r="D22" s="77">
        <v>1.8567639257294429E-2</v>
      </c>
      <c r="E22" s="78">
        <v>16</v>
      </c>
      <c r="F22" s="79">
        <v>1.9512195121951219E-2</v>
      </c>
      <c r="G22" s="80">
        <v>0.3125</v>
      </c>
    </row>
    <row r="23" spans="1:8" ht="14.5" customHeight="1" x14ac:dyDescent="0.35">
      <c r="A23" s="67">
        <v>13</v>
      </c>
      <c r="B23" s="68" t="s">
        <v>77</v>
      </c>
      <c r="C23" s="76">
        <v>17</v>
      </c>
      <c r="D23" s="77">
        <v>1.5030946065428824E-2</v>
      </c>
      <c r="E23" s="78">
        <v>15</v>
      </c>
      <c r="F23" s="79">
        <v>1.8292682926829267E-2</v>
      </c>
      <c r="G23" s="80">
        <v>0.1333333333333333</v>
      </c>
    </row>
    <row r="24" spans="1:8" ht="14.5" customHeight="1" x14ac:dyDescent="0.35">
      <c r="A24" s="67">
        <v>14</v>
      </c>
      <c r="B24" s="68" t="s">
        <v>114</v>
      </c>
      <c r="C24" s="76">
        <v>16</v>
      </c>
      <c r="D24" s="77">
        <v>1.4146772767462422E-2</v>
      </c>
      <c r="E24" s="78">
        <v>0</v>
      </c>
      <c r="F24" s="79">
        <v>0</v>
      </c>
      <c r="G24" s="80"/>
    </row>
    <row r="25" spans="1:8" ht="14.5" customHeight="1" x14ac:dyDescent="0.35">
      <c r="A25" s="67">
        <v>15</v>
      </c>
      <c r="B25" s="70" t="s">
        <v>25</v>
      </c>
      <c r="C25" s="81">
        <v>15</v>
      </c>
      <c r="D25" s="82">
        <v>1.3262599469496022E-2</v>
      </c>
      <c r="E25" s="83">
        <v>8</v>
      </c>
      <c r="F25" s="84">
        <v>9.7560975609756097E-3</v>
      </c>
      <c r="G25" s="85">
        <v>0.875</v>
      </c>
    </row>
    <row r="26" spans="1:8" ht="14.5" customHeight="1" x14ac:dyDescent="0.35">
      <c r="A26" s="16"/>
      <c r="B26" s="10" t="s">
        <v>10</v>
      </c>
      <c r="C26" s="11">
        <f>C27-SUM(C11:C25)</f>
        <v>67</v>
      </c>
      <c r="D26" s="52">
        <f>C26/C27</f>
        <v>5.9239610963748898E-2</v>
      </c>
      <c r="E26" s="11">
        <f>E27-SUM(E11:E25)</f>
        <v>74</v>
      </c>
      <c r="F26" s="52">
        <f>E26/E27</f>
        <v>9.0243902439024387E-2</v>
      </c>
      <c r="G26" s="15">
        <f>C26/E26-1</f>
        <v>-9.4594594594594628E-2</v>
      </c>
    </row>
    <row r="27" spans="1:8" x14ac:dyDescent="0.35">
      <c r="A27" s="14"/>
      <c r="B27" s="12" t="s">
        <v>11</v>
      </c>
      <c r="C27" s="86">
        <v>1131</v>
      </c>
      <c r="D27" s="87">
        <v>1</v>
      </c>
      <c r="E27" s="88">
        <v>820</v>
      </c>
      <c r="F27" s="89">
        <v>1.0000000000000002</v>
      </c>
      <c r="G27" s="30">
        <v>0.37926829268292672</v>
      </c>
    </row>
    <row r="28" spans="1:8" x14ac:dyDescent="0.35">
      <c r="A28" s="24" t="s">
        <v>13</v>
      </c>
      <c r="H28" s="29"/>
    </row>
    <row r="29" spans="1:8" ht="13.5" customHeight="1" x14ac:dyDescent="0.35">
      <c r="A29" t="s">
        <v>63</v>
      </c>
    </row>
    <row r="30" spans="1:8" x14ac:dyDescent="0.35">
      <c r="A30" s="13" t="s">
        <v>62</v>
      </c>
    </row>
    <row r="49" spans="1:7" x14ac:dyDescent="0.35">
      <c r="A49" t="s">
        <v>28</v>
      </c>
    </row>
    <row r="50" spans="1:7" x14ac:dyDescent="0.3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3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35">
      <c r="A52" s="49"/>
      <c r="B52" s="49"/>
      <c r="C52" s="49"/>
      <c r="D52" s="49"/>
      <c r="E52" s="49"/>
      <c r="F52" s="49"/>
      <c r="G52" s="6" t="s">
        <v>12</v>
      </c>
    </row>
    <row r="53" spans="1:7" ht="14.5" customHeight="1" x14ac:dyDescent="0.35">
      <c r="A53" s="110" t="s">
        <v>0</v>
      </c>
      <c r="B53" s="112" t="s">
        <v>1</v>
      </c>
      <c r="C53" s="114" t="s">
        <v>125</v>
      </c>
      <c r="D53" s="115"/>
      <c r="E53" s="115"/>
      <c r="F53" s="115"/>
      <c r="G53" s="116"/>
    </row>
    <row r="54" spans="1:7" ht="15" customHeight="1" x14ac:dyDescent="0.35">
      <c r="A54" s="111"/>
      <c r="B54" s="113"/>
      <c r="C54" s="117" t="s">
        <v>126</v>
      </c>
      <c r="D54" s="118"/>
      <c r="E54" s="118"/>
      <c r="F54" s="118"/>
      <c r="G54" s="119"/>
    </row>
    <row r="55" spans="1:7" ht="15" customHeight="1" x14ac:dyDescent="0.35">
      <c r="A55" s="111"/>
      <c r="B55" s="111"/>
      <c r="C55" s="120">
        <v>2022</v>
      </c>
      <c r="D55" s="121"/>
      <c r="E55" s="124">
        <v>2021</v>
      </c>
      <c r="F55" s="121"/>
      <c r="G55" s="126" t="s">
        <v>3</v>
      </c>
    </row>
    <row r="56" spans="1:7" ht="15" customHeight="1" x14ac:dyDescent="0.3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3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3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35">
      <c r="A59" s="65">
        <v>1</v>
      </c>
      <c r="B59" s="66" t="s">
        <v>45</v>
      </c>
      <c r="C59" s="90">
        <v>286</v>
      </c>
      <c r="D59" s="72">
        <v>0.18729535036018335</v>
      </c>
      <c r="E59" s="90">
        <v>283</v>
      </c>
      <c r="F59" s="74">
        <v>0.19396847155586017</v>
      </c>
      <c r="G59" s="75">
        <v>1.0600706713780994E-2</v>
      </c>
    </row>
    <row r="60" spans="1:7" x14ac:dyDescent="0.35">
      <c r="A60" s="67">
        <v>2</v>
      </c>
      <c r="B60" s="68" t="s">
        <v>46</v>
      </c>
      <c r="C60" s="91">
        <v>202</v>
      </c>
      <c r="D60" s="77">
        <v>0.13228552717747216</v>
      </c>
      <c r="E60" s="91">
        <v>127</v>
      </c>
      <c r="F60" s="79">
        <v>8.704592186429061E-2</v>
      </c>
      <c r="G60" s="80">
        <v>0.59055118110236227</v>
      </c>
    </row>
    <row r="61" spans="1:7" x14ac:dyDescent="0.35">
      <c r="A61" s="67">
        <v>3</v>
      </c>
      <c r="B61" s="68" t="s">
        <v>51</v>
      </c>
      <c r="C61" s="91">
        <v>176</v>
      </c>
      <c r="D61" s="77">
        <v>0.11525867714472822</v>
      </c>
      <c r="E61" s="91">
        <v>166</v>
      </c>
      <c r="F61" s="79">
        <v>0.113776559287183</v>
      </c>
      <c r="G61" s="80">
        <v>6.024096385542177E-2</v>
      </c>
    </row>
    <row r="62" spans="1:7" x14ac:dyDescent="0.35">
      <c r="A62" s="67">
        <v>4</v>
      </c>
      <c r="B62" s="68" t="s">
        <v>48</v>
      </c>
      <c r="C62" s="91">
        <v>141</v>
      </c>
      <c r="D62" s="77">
        <v>9.2337917485265222E-2</v>
      </c>
      <c r="E62" s="91">
        <v>132</v>
      </c>
      <c r="F62" s="79">
        <v>9.047292666209733E-2</v>
      </c>
      <c r="G62" s="80">
        <v>6.8181818181818121E-2</v>
      </c>
    </row>
    <row r="63" spans="1:7" x14ac:dyDescent="0.35">
      <c r="A63" s="69">
        <v>5</v>
      </c>
      <c r="B63" s="70" t="s">
        <v>47</v>
      </c>
      <c r="C63" s="92">
        <v>103</v>
      </c>
      <c r="D63" s="82">
        <v>6.7452521283562536E-2</v>
      </c>
      <c r="E63" s="92">
        <v>174</v>
      </c>
      <c r="F63" s="84">
        <v>0.11925976696367376</v>
      </c>
      <c r="G63" s="85">
        <v>-0.40804597701149425</v>
      </c>
    </row>
    <row r="64" spans="1:7" x14ac:dyDescent="0.35">
      <c r="A64" s="65">
        <v>6</v>
      </c>
      <c r="B64" s="66" t="s">
        <v>49</v>
      </c>
      <c r="C64" s="90">
        <v>97</v>
      </c>
      <c r="D64" s="72">
        <v>6.3523248199083171E-2</v>
      </c>
      <c r="E64" s="90">
        <v>113</v>
      </c>
      <c r="F64" s="74">
        <v>7.7450308430431797E-2</v>
      </c>
      <c r="G64" s="75">
        <v>-0.1415929203539823</v>
      </c>
    </row>
    <row r="65" spans="1:8" x14ac:dyDescent="0.35">
      <c r="A65" s="67">
        <v>7</v>
      </c>
      <c r="B65" s="68" t="s">
        <v>70</v>
      </c>
      <c r="C65" s="91">
        <v>76</v>
      </c>
      <c r="D65" s="77">
        <v>4.9770792403405373E-2</v>
      </c>
      <c r="E65" s="91">
        <v>73</v>
      </c>
      <c r="F65" s="79">
        <v>5.0034270047978065E-2</v>
      </c>
      <c r="G65" s="80">
        <v>4.1095890410958846E-2</v>
      </c>
    </row>
    <row r="66" spans="1:8" x14ac:dyDescent="0.35">
      <c r="A66" s="67">
        <v>8</v>
      </c>
      <c r="B66" s="68" t="s">
        <v>50</v>
      </c>
      <c r="C66" s="91">
        <v>66</v>
      </c>
      <c r="D66" s="77">
        <v>4.3222003929273084E-2</v>
      </c>
      <c r="E66" s="91">
        <v>42</v>
      </c>
      <c r="F66" s="79">
        <v>2.8786840301576421E-2</v>
      </c>
      <c r="G66" s="80">
        <v>0.5714285714285714</v>
      </c>
    </row>
    <row r="67" spans="1:8" x14ac:dyDescent="0.35">
      <c r="A67" s="67">
        <v>9</v>
      </c>
      <c r="B67" s="68" t="s">
        <v>53</v>
      </c>
      <c r="C67" s="91">
        <v>63</v>
      </c>
      <c r="D67" s="77">
        <v>4.1257367387033402E-2</v>
      </c>
      <c r="E67" s="91">
        <v>59</v>
      </c>
      <c r="F67" s="79">
        <v>4.0438656614119259E-2</v>
      </c>
      <c r="G67" s="80">
        <v>6.7796610169491567E-2</v>
      </c>
    </row>
    <row r="68" spans="1:8" x14ac:dyDescent="0.35">
      <c r="A68" s="69">
        <v>10</v>
      </c>
      <c r="B68" s="70" t="s">
        <v>52</v>
      </c>
      <c r="C68" s="92">
        <v>60</v>
      </c>
      <c r="D68" s="82">
        <v>3.9292730844793712E-2</v>
      </c>
      <c r="E68" s="92">
        <v>49</v>
      </c>
      <c r="F68" s="84">
        <v>3.3584647018505824E-2</v>
      </c>
      <c r="G68" s="85">
        <v>0.22448979591836737</v>
      </c>
    </row>
    <row r="69" spans="1:8" x14ac:dyDescent="0.35">
      <c r="A69" s="65">
        <v>11</v>
      </c>
      <c r="B69" s="66" t="s">
        <v>108</v>
      </c>
      <c r="C69" s="90">
        <v>41</v>
      </c>
      <c r="D69" s="72">
        <v>2.6850032743942372E-2</v>
      </c>
      <c r="E69" s="90">
        <v>35</v>
      </c>
      <c r="F69" s="74">
        <v>2.3989033584647018E-2</v>
      </c>
      <c r="G69" s="75">
        <v>0.17142857142857149</v>
      </c>
    </row>
    <row r="70" spans="1:8" x14ac:dyDescent="0.35">
      <c r="A70" s="67">
        <v>12</v>
      </c>
      <c r="B70" s="68" t="s">
        <v>78</v>
      </c>
      <c r="C70" s="91">
        <v>35</v>
      </c>
      <c r="D70" s="77">
        <v>2.2920759659463E-2</v>
      </c>
      <c r="E70" s="91">
        <v>41</v>
      </c>
      <c r="F70" s="79">
        <v>2.8101439342015078E-2</v>
      </c>
      <c r="G70" s="80">
        <v>-0.14634146341463417</v>
      </c>
    </row>
    <row r="71" spans="1:8" x14ac:dyDescent="0.35">
      <c r="A71" s="67">
        <v>13</v>
      </c>
      <c r="B71" s="68" t="s">
        <v>132</v>
      </c>
      <c r="C71" s="91">
        <v>33</v>
      </c>
      <c r="D71" s="77">
        <v>2.1611001964636542E-2</v>
      </c>
      <c r="E71" s="91">
        <v>34</v>
      </c>
      <c r="F71" s="79">
        <v>2.3303632625085675E-2</v>
      </c>
      <c r="G71" s="80">
        <v>-2.9411764705882359E-2</v>
      </c>
    </row>
    <row r="72" spans="1:8" x14ac:dyDescent="0.35">
      <c r="A72" s="67">
        <v>14</v>
      </c>
      <c r="B72" s="68" t="s">
        <v>110</v>
      </c>
      <c r="C72" s="91">
        <v>28</v>
      </c>
      <c r="D72" s="77">
        <v>1.8336607727570401E-2</v>
      </c>
      <c r="E72" s="91">
        <v>29</v>
      </c>
      <c r="F72" s="79">
        <v>1.9876627827278958E-2</v>
      </c>
      <c r="G72" s="80">
        <v>-3.4482758620689613E-2</v>
      </c>
    </row>
    <row r="73" spans="1:8" x14ac:dyDescent="0.35">
      <c r="A73" s="69">
        <v>15</v>
      </c>
      <c r="B73" s="70" t="s">
        <v>103</v>
      </c>
      <c r="C73" s="92">
        <v>24</v>
      </c>
      <c r="D73" s="82">
        <v>1.5717092337917484E-2</v>
      </c>
      <c r="E73" s="92">
        <v>46</v>
      </c>
      <c r="F73" s="84">
        <v>3.1528444139821796E-2</v>
      </c>
      <c r="G73" s="85">
        <v>-0.47826086956521741</v>
      </c>
    </row>
    <row r="74" spans="1:8" hidden="1" x14ac:dyDescent="0.35">
      <c r="A74" s="28"/>
      <c r="B74" s="10"/>
      <c r="C74" s="41"/>
      <c r="D74" s="43"/>
      <c r="E74" s="41"/>
      <c r="F74" s="48"/>
      <c r="G74" s="35"/>
    </row>
    <row r="75" spans="1:8" x14ac:dyDescent="0.35">
      <c r="A75" s="33"/>
      <c r="B75" s="32" t="s">
        <v>10</v>
      </c>
      <c r="C75" s="47">
        <f>C76-SUM(C59:C73)</f>
        <v>96</v>
      </c>
      <c r="D75" s="51">
        <f>C75/C76</f>
        <v>6.2868369351669937E-2</v>
      </c>
      <c r="E75" s="47">
        <f>E76-SUM(E59:E73)</f>
        <v>56</v>
      </c>
      <c r="F75" s="51">
        <f>E75/E76</f>
        <v>3.838245373543523E-2</v>
      </c>
      <c r="G75" s="39">
        <f>C75/E75-1</f>
        <v>0.71428571428571419</v>
      </c>
    </row>
    <row r="76" spans="1:8" x14ac:dyDescent="0.35">
      <c r="A76" s="14"/>
      <c r="B76" s="12" t="s">
        <v>11</v>
      </c>
      <c r="C76" s="42">
        <v>1527</v>
      </c>
      <c r="D76" s="87">
        <v>1</v>
      </c>
      <c r="E76" s="42">
        <v>1459</v>
      </c>
      <c r="F76" s="89">
        <v>1</v>
      </c>
      <c r="G76" s="30">
        <v>4.6607265250171448E-2</v>
      </c>
    </row>
    <row r="77" spans="1:8" x14ac:dyDescent="0.35">
      <c r="A77" s="25" t="s">
        <v>111</v>
      </c>
      <c r="H77" s="29"/>
    </row>
    <row r="78" spans="1:8" x14ac:dyDescent="0.35">
      <c r="A78" s="27" t="s">
        <v>54</v>
      </c>
    </row>
    <row r="79" spans="1:8" x14ac:dyDescent="0.35">
      <c r="A79" t="s">
        <v>63</v>
      </c>
    </row>
    <row r="80" spans="1:8" x14ac:dyDescent="0.35">
      <c r="A80" s="26" t="s">
        <v>112</v>
      </c>
    </row>
    <row r="81" spans="1:1" x14ac:dyDescent="0.35">
      <c r="A81" s="13" t="s">
        <v>62</v>
      </c>
    </row>
  </sheetData>
  <mergeCells count="24"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  <mergeCell ref="A2:G2"/>
    <mergeCell ref="A3:G3"/>
    <mergeCell ref="A5:A7"/>
    <mergeCell ref="B5:B7"/>
    <mergeCell ref="C5:G5"/>
    <mergeCell ref="C6:G6"/>
    <mergeCell ref="G7:G8"/>
    <mergeCell ref="A8:A10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2022-03-06T17:52:50Z</dcterms:modified>
</cp:coreProperties>
</file>