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2\PiN\"/>
    </mc:Choice>
  </mc:AlternateContent>
  <xr:revisionPtr revIDLastSave="0" documentId="13_ncr:1_{86266B58-E551-43FB-AB7D-5830E2D15297}" xr6:coauthVersionLast="47" xr6:coauthVersionMax="47" xr10:uidLastSave="{00000000-0000-0000-0000-000000000000}"/>
  <bookViews>
    <workbookView xWindow="1950" yWindow="120" windowWidth="16575" windowHeight="1485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<sst xmlns="http://schemas.openxmlformats.org/spreadsheetml/2006/main" count="261" uniqueCount="132">
  <si>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</si>
  <si>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</si>
  <si>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</si>
  <si>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</si>
  <si>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</si>
  <si>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</si>
  <si>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</si>
  <si>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</si>
  <si>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</si>
  <si>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</si>
  <si>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</si>
  <si>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</si>
  <si>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</si>
  <si>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</si>
  <si>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</si>
  <si>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</si>
  <si>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</si>
  <si>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</si>
  <si>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</si>
  <si>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</si>
  <si>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</si>
  <si>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</si>
  <si>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</si>
  <si>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</si>
  <si>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</si>
  <si>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</si>
  <si>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</si>
  <si>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</si>
  <si>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</si>
  <si>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</si>
  <si>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</si>
  <si>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</si>
  <si>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</si>
  <si>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</si>
  <si>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</si>
  <si>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</si>
  <si>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</si>
  <si>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</si>
  <si>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</si>
  <si>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</si>
  <si>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</si>
  <si>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</si>
  <si>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</si>
  <si>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</si>
  <si>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</si>
  <si>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</si>
  <si>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</si>
  <si>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</si>
  <si>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</si>
  <si>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</si>
  <si>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</si>
  <si>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</si>
  <si>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</si>
  <si>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</si>
  <si>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</si>
  <si>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</si>
  <si>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</si>
  <si>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</si>
  <si>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</si>
  <si>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</si>
  <si>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</si>
  <si>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</si>
  <si>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</si>
  <si>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</si>
  <si>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</si>
  <si>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</si>
  <si>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</si>
  <si>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</si>
  <si>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</si>
  <si>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</si>
  <si>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</si>
  <si>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</si>
  <si>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</si>
  <si>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</si>
  <si>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</si>
  <si>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</si>
  <si>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</si>
  <si>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</si>
  <si>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</si>
  <si>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</si>
  <si>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</si>
  <si>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</si>
  <si>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</si>
  <si>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</si>
  <si>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</si>
  <si>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</si>
  <si>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</si>
  <si>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</si>
  <si>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</si>
  <si>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</si>
  <si>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</si>
  <si>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</si>
  <si>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</si>
  <si>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</si>
  <si>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</si>
  <si>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</si>
  <si>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</si>
  <si>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</si>
  <si>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</si>
  <si>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</si>
  <si>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</si>
  <si>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</si>
  <si>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</si>
  <si>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</si>
  <si>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</si>
  <si>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</si>
  <si>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</si>
  <si>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</si>
  <si>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</si>
  <si>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</si>
  <si>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</si>
  <si>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</si>
  <si>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</si>
  <si>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</si>
  <si>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</si>
  <si>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</si>
  <si>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</si>
  <si>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</si>
  <si>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</si>
  <si>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</si>
  <si>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</si>
  <si>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</si>
  <si>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</si>
  <si>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</si>
  <si>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TEMARED</t>
  </si>
  <si>
    <t>2021
Gru</t>
  </si>
  <si>
    <t>2020
Gru</t>
  </si>
  <si>
    <t>2021
Sty - Gru</t>
  </si>
  <si>
    <t>2020
Sty - Gru</t>
  </si>
  <si>
    <t>Rok narastająco Styczeń - Grudzień</t>
  </si>
  <si>
    <t>YTD January - December</t>
  </si>
  <si>
    <t>BLYSS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</si>
</sst>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17</xdr:col>
      <xdr:colOff>434058</xdr:colOff>
      <xdr:row>27</xdr:row>
      <xdr:rowOff>303953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D4C806D-C234-4757-954D-31BB283D1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3889" y="4014611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102870</xdr:colOff>
      <xdr:row>66</xdr:row>
      <xdr:rowOff>163830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9849341-8A80-4645-A604-DA4E143E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8237220" cy="51358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E7D4BB4-A62F-488A-8167-2B4F54F1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603250</xdr:colOff>
      <xdr:row>40</xdr:row>
      <xdr:rowOff>25400</xdr:rowOff>
    </xdr:from>
    <xdr:to>
      <xdr:col>22</xdr:col>
      <xdr:colOff>363220</xdr:colOff>
      <xdr:row>57</xdr:row>
      <xdr:rowOff>166370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73A6C0-472A-40FF-8F62-9E167C9BA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1650" y="736600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558800</xdr:colOff>
      <xdr:row>57</xdr:row>
      <xdr:rowOff>173970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D53719-B02D-46C8-9B0F-5DCC3A58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19850"/>
          <a:ext cx="6807200" cy="423797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63</xdr:row>
      <xdr:rowOff>120650</xdr:rowOff>
    </xdr:from>
    <xdr:to>
      <xdr:col>22</xdr:col>
      <xdr:colOff>341630</xdr:colOff>
      <xdr:row>81</xdr:row>
      <xdr:rowOff>44450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821A41A-AFBC-4B12-9A60-A5C94B8FC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45300" y="117094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19975</xdr:rowOff>
    </xdr:from>
    <xdr:to>
      <xdr:col>7</xdr:col>
      <xdr:colOff>552450</xdr:colOff>
      <xdr:row>81</xdr:row>
      <xdr:rowOff>63081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AF86C4CC-773E-4A92-AABF-7D40F702C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87975"/>
          <a:ext cx="6800850" cy="4278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C318A1A-5D50-4168-87F6-FD440E5F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9CE4C2D-14D7-4760-A8B8-4E1C687E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DFD696C-4035-4413-B9BD-FCFEADFA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57400"/>
          <a:ext cx="8945880" cy="3291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G1" sqref="G1"/>
    </sheetView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100</v>
      </c>
      <c r="G1" s="50">
        <v>44571</v>
      </c>
    </row>
    <row r="2" spans="1:9" x14ac:dyDescent="0.25">
      <c r="G2" s="1" t="s">
        <v>88</v>
      </c>
    </row>
    <row r="3" spans="1:9" ht="26.1" customHeight="1" x14ac:dyDescent="0.25">
      <c r="A3" s="105" t="s">
        <v>99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125</v>
      </c>
      <c r="C4" s="56" t="s">
        <v>126</v>
      </c>
      <c r="D4" s="55" t="s">
        <v>86</v>
      </c>
      <c r="E4" s="56" t="s">
        <v>127</v>
      </c>
      <c r="F4" s="56" t="s">
        <v>128</v>
      </c>
      <c r="G4" s="55" t="s">
        <v>86</v>
      </c>
    </row>
    <row r="5" spans="1:9" ht="26.1" customHeight="1" x14ac:dyDescent="0.25">
      <c r="A5" s="2" t="s">
        <v>98</v>
      </c>
      <c r="B5" s="57">
        <v>4879</v>
      </c>
      <c r="C5" s="57">
        <v>4860</v>
      </c>
      <c r="D5" s="58">
        <v>3.9094650205762083E-3</v>
      </c>
      <c r="E5" s="57">
        <v>77505</v>
      </c>
      <c r="F5" s="57">
        <v>65308</v>
      </c>
      <c r="G5" s="58">
        <v>0.18676119311569783</v>
      </c>
      <c r="H5" s="102"/>
      <c r="I5" s="102"/>
    </row>
    <row r="6" spans="1:9" ht="26.1" customHeight="1" x14ac:dyDescent="0.25">
      <c r="A6" s="3" t="s">
        <v>97</v>
      </c>
      <c r="B6" s="59">
        <v>1167</v>
      </c>
      <c r="C6" s="59">
        <v>1036</v>
      </c>
      <c r="D6" s="60">
        <v>0.12644787644787647</v>
      </c>
      <c r="E6" s="59">
        <v>13965</v>
      </c>
      <c r="F6" s="59">
        <v>10743</v>
      </c>
      <c r="G6" s="60">
        <v>0.29991622451829092</v>
      </c>
      <c r="H6" s="102"/>
      <c r="I6" s="102"/>
    </row>
    <row r="7" spans="1:9" ht="26.1" customHeight="1" x14ac:dyDescent="0.25">
      <c r="A7" s="19" t="s">
        <v>96</v>
      </c>
      <c r="B7" s="59">
        <v>154</v>
      </c>
      <c r="C7" s="59">
        <v>112</v>
      </c>
      <c r="D7" s="60">
        <v>0.375</v>
      </c>
      <c r="E7" s="59">
        <v>2307</v>
      </c>
      <c r="F7" s="59">
        <v>1466</v>
      </c>
      <c r="G7" s="60">
        <v>0.57366984993178716</v>
      </c>
      <c r="H7" s="102"/>
      <c r="I7" s="102"/>
    </row>
    <row r="8" spans="1:9" ht="26.1" customHeight="1" x14ac:dyDescent="0.25">
      <c r="A8" s="19" t="s">
        <v>95</v>
      </c>
      <c r="B8" s="59">
        <v>2896</v>
      </c>
      <c r="C8" s="59">
        <v>3215</v>
      </c>
      <c r="D8" s="60">
        <v>-9.9222395023328191E-2</v>
      </c>
      <c r="E8" s="59">
        <v>52587</v>
      </c>
      <c r="F8" s="59">
        <v>46476</v>
      </c>
      <c r="G8" s="60">
        <v>0.1314872192099148</v>
      </c>
      <c r="H8" s="102"/>
      <c r="I8" s="102"/>
    </row>
    <row r="9" spans="1:9" ht="26.1" customHeight="1" x14ac:dyDescent="0.25">
      <c r="A9" s="19" t="s">
        <v>94</v>
      </c>
      <c r="B9" s="59">
        <v>662</v>
      </c>
      <c r="C9" s="59">
        <v>497</v>
      </c>
      <c r="D9" s="60">
        <v>0.33199195171026163</v>
      </c>
      <c r="E9" s="59">
        <v>8644</v>
      </c>
      <c r="F9" s="59">
        <v>6621</v>
      </c>
      <c r="G9" s="60">
        <v>0.30554296933997893</v>
      </c>
      <c r="H9" s="102"/>
      <c r="I9" s="102"/>
    </row>
    <row r="10" spans="1:9" ht="26.1" customHeight="1" x14ac:dyDescent="0.25">
      <c r="A10" s="19" t="s">
        <v>93</v>
      </c>
      <c r="B10" s="59">
        <v>0</v>
      </c>
      <c r="C10" s="59">
        <v>0</v>
      </c>
      <c r="D10" s="60"/>
      <c r="E10" s="59">
        <v>2</v>
      </c>
      <c r="F10" s="59">
        <v>2</v>
      </c>
      <c r="G10" s="60">
        <v>0</v>
      </c>
      <c r="H10" s="102"/>
      <c r="I10" s="102"/>
    </row>
    <row r="11" spans="1:9" ht="26.1" customHeight="1" x14ac:dyDescent="0.25">
      <c r="A11" s="2" t="s">
        <v>92</v>
      </c>
      <c r="B11" s="57">
        <v>2410</v>
      </c>
      <c r="C11" s="57">
        <v>1505</v>
      </c>
      <c r="D11" s="58">
        <v>0.6013289036544851</v>
      </c>
      <c r="E11" s="57">
        <v>29304</v>
      </c>
      <c r="F11" s="57">
        <v>14738</v>
      </c>
      <c r="G11" s="58">
        <v>0.98832948839734014</v>
      </c>
      <c r="H11" s="102"/>
      <c r="I11" s="102"/>
    </row>
    <row r="12" spans="1:9" ht="26.1" customHeight="1" x14ac:dyDescent="0.25">
      <c r="A12" s="3" t="s">
        <v>91</v>
      </c>
      <c r="B12" s="59">
        <v>2407</v>
      </c>
      <c r="C12" s="59">
        <v>1503</v>
      </c>
      <c r="D12" s="60">
        <v>0.60146373918828999</v>
      </c>
      <c r="E12" s="59">
        <v>29289</v>
      </c>
      <c r="F12" s="59">
        <v>14726</v>
      </c>
      <c r="G12" s="60">
        <v>0.9889311421974738</v>
      </c>
      <c r="H12" s="102"/>
      <c r="I12" s="102"/>
    </row>
    <row r="13" spans="1:9" ht="26.1" customHeight="1" x14ac:dyDescent="0.25">
      <c r="A13" s="19" t="s">
        <v>90</v>
      </c>
      <c r="B13" s="59">
        <v>3</v>
      </c>
      <c r="C13" s="59">
        <v>2</v>
      </c>
      <c r="D13" s="60">
        <v>0.5</v>
      </c>
      <c r="E13" s="59">
        <v>15</v>
      </c>
      <c r="F13" s="59">
        <v>12</v>
      </c>
      <c r="G13" s="60">
        <v>0.25</v>
      </c>
      <c r="H13" s="102"/>
      <c r="I13" s="102"/>
    </row>
    <row r="14" spans="1:9" ht="26.1" customHeight="1" x14ac:dyDescent="0.25">
      <c r="A14" s="5" t="s">
        <v>89</v>
      </c>
      <c r="B14" s="61">
        <v>7289</v>
      </c>
      <c r="C14" s="61">
        <v>6365</v>
      </c>
      <c r="D14" s="62">
        <v>0.14516889238020414</v>
      </c>
      <c r="E14" s="61">
        <v>106809</v>
      </c>
      <c r="F14" s="61">
        <v>80046</v>
      </c>
      <c r="G14" s="62">
        <v>0.33434525148039884</v>
      </c>
      <c r="H14" s="102"/>
      <c r="I14" s="102"/>
    </row>
    <row r="15" spans="1:9" ht="14.25" customHeight="1" x14ac:dyDescent="0.25">
      <c r="A15" s="20" t="s">
        <v>13</v>
      </c>
    </row>
    <row r="16" spans="1:9" x14ac:dyDescent="0.25">
      <c r="A16" t="s">
        <v>61</v>
      </c>
    </row>
    <row r="17" spans="1:8" x14ac:dyDescent="0.25">
      <c r="A17" s="13" t="s">
        <v>62</v>
      </c>
    </row>
    <row r="18" spans="1:8" x14ac:dyDescent="0.25">
      <c r="A18" s="13"/>
    </row>
    <row r="19" spans="1:8" x14ac:dyDescent="0.25">
      <c r="G19" s="1" t="s">
        <v>88</v>
      </c>
    </row>
    <row r="20" spans="1:8" ht="26.1" customHeight="1" x14ac:dyDescent="0.25">
      <c r="A20" s="105" t="s">
        <v>87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125</v>
      </c>
      <c r="C21" s="56" t="s">
        <v>126</v>
      </c>
      <c r="D21" s="55" t="s">
        <v>86</v>
      </c>
      <c r="E21" s="56" t="s">
        <v>127</v>
      </c>
      <c r="F21" s="56" t="s">
        <v>128</v>
      </c>
      <c r="G21" s="55" t="s">
        <v>86</v>
      </c>
    </row>
    <row r="22" spans="1:8" ht="26.1" customHeight="1" x14ac:dyDescent="0.25">
      <c r="A22" s="2" t="s">
        <v>111</v>
      </c>
      <c r="B22" s="57">
        <v>256</v>
      </c>
      <c r="C22" s="57">
        <v>135</v>
      </c>
      <c r="D22" s="58">
        <v>0.89629629629629637</v>
      </c>
      <c r="E22" s="57">
        <v>2771</v>
      </c>
      <c r="F22" s="57">
        <v>1718</v>
      </c>
      <c r="G22" s="58">
        <v>0.61292200232828864</v>
      </c>
    </row>
    <row r="23" spans="1:8" ht="26.1" customHeight="1" x14ac:dyDescent="0.25">
      <c r="A23" s="3" t="s">
        <v>85</v>
      </c>
      <c r="B23" s="59">
        <v>253</v>
      </c>
      <c r="C23" s="59">
        <v>131</v>
      </c>
      <c r="D23" s="60">
        <v>0.93129770992366412</v>
      </c>
      <c r="E23" s="59">
        <v>2740</v>
      </c>
      <c r="F23" s="59">
        <v>1690</v>
      </c>
      <c r="G23" s="60">
        <v>0.62130177514792906</v>
      </c>
    </row>
    <row r="24" spans="1:8" ht="26.1" customHeight="1" x14ac:dyDescent="0.25">
      <c r="A24" s="3" t="s">
        <v>84</v>
      </c>
      <c r="B24" s="59">
        <v>3</v>
      </c>
      <c r="C24" s="59">
        <v>4</v>
      </c>
      <c r="D24" s="60">
        <v>-0.25</v>
      </c>
      <c r="E24" s="59">
        <v>31</v>
      </c>
      <c r="F24" s="59">
        <v>28</v>
      </c>
      <c r="G24" s="60">
        <v>0.10714285714285721</v>
      </c>
    </row>
    <row r="25" spans="1:8" ht="26.1" customHeight="1" x14ac:dyDescent="0.25">
      <c r="A25" s="2" t="s">
        <v>112</v>
      </c>
      <c r="B25" s="57">
        <v>2408</v>
      </c>
      <c r="C25" s="57">
        <v>1503</v>
      </c>
      <c r="D25" s="58">
        <v>0.60212907518296732</v>
      </c>
      <c r="E25" s="57">
        <v>29286</v>
      </c>
      <c r="F25" s="57">
        <v>14727</v>
      </c>
      <c r="G25" s="58">
        <v>0.98859238134039518</v>
      </c>
    </row>
    <row r="26" spans="1:8" ht="26.1" customHeight="1" x14ac:dyDescent="0.25">
      <c r="A26" s="21" t="s">
        <v>83</v>
      </c>
      <c r="B26" s="63">
        <v>2405</v>
      </c>
      <c r="C26" s="63">
        <v>1501</v>
      </c>
      <c r="D26" s="64">
        <v>0.60226515656229185</v>
      </c>
      <c r="E26" s="63">
        <v>29273</v>
      </c>
      <c r="F26" s="63">
        <v>14716</v>
      </c>
      <c r="G26" s="64">
        <v>0.98919543354172323</v>
      </c>
    </row>
    <row r="27" spans="1:8" ht="26.1" customHeight="1" x14ac:dyDescent="0.25">
      <c r="A27" s="3" t="s">
        <v>82</v>
      </c>
      <c r="B27" s="59">
        <v>3</v>
      </c>
      <c r="C27" s="59">
        <v>2</v>
      </c>
      <c r="D27" s="60">
        <v>0.5</v>
      </c>
      <c r="E27" s="59">
        <v>13</v>
      </c>
      <c r="F27" s="59">
        <v>11</v>
      </c>
      <c r="G27" s="60">
        <v>0.18181818181818188</v>
      </c>
    </row>
    <row r="28" spans="1:8" ht="26.1" customHeight="1" x14ac:dyDescent="0.25">
      <c r="A28" s="5" t="s">
        <v>81</v>
      </c>
      <c r="B28" s="61">
        <v>2664</v>
      </c>
      <c r="C28" s="61">
        <v>1638</v>
      </c>
      <c r="D28" s="62">
        <v>0.62637362637362637</v>
      </c>
      <c r="E28" s="61">
        <v>32057</v>
      </c>
      <c r="F28" s="61">
        <v>16445</v>
      </c>
      <c r="G28" s="62">
        <v>0.94934630586804492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63</v>
      </c>
    </row>
    <row r="31" spans="1:8" x14ac:dyDescent="0.25">
      <c r="A31" s="13" t="s">
        <v>62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44571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8365</v>
      </c>
      <c r="D11" s="72">
        <v>0.26094144804566866</v>
      </c>
      <c r="E11" s="73">
        <v>3522</v>
      </c>
      <c r="F11" s="74">
        <v>0.21416844025539677</v>
      </c>
      <c r="G11" s="75">
        <v>1.3750709823963656</v>
      </c>
    </row>
    <row r="12" spans="1:10" ht="14.45" customHeight="1" x14ac:dyDescent="0.25">
      <c r="A12" s="67">
        <v>2</v>
      </c>
      <c r="B12" s="68" t="s">
        <v>15</v>
      </c>
      <c r="C12" s="76">
        <v>6111</v>
      </c>
      <c r="D12" s="77">
        <v>0.1906291917521914</v>
      </c>
      <c r="E12" s="78">
        <v>2799</v>
      </c>
      <c r="F12" s="79">
        <v>0.17020370933414411</v>
      </c>
      <c r="G12" s="80">
        <v>1.1832797427652735</v>
      </c>
    </row>
    <row r="13" spans="1:10" ht="14.45" customHeight="1" x14ac:dyDescent="0.25">
      <c r="A13" s="67">
        <v>3</v>
      </c>
      <c r="B13" s="68" t="s">
        <v>16</v>
      </c>
      <c r="C13" s="76">
        <v>4080</v>
      </c>
      <c r="D13" s="77">
        <v>0.12727329444427113</v>
      </c>
      <c r="E13" s="78">
        <v>2043</v>
      </c>
      <c r="F13" s="79">
        <v>0.12423228944968076</v>
      </c>
      <c r="G13" s="80">
        <v>0.99706314243759175</v>
      </c>
    </row>
    <row r="14" spans="1:10" ht="14.45" customHeight="1" x14ac:dyDescent="0.25">
      <c r="A14" s="67">
        <v>4</v>
      </c>
      <c r="B14" s="68" t="s">
        <v>17</v>
      </c>
      <c r="C14" s="76">
        <v>2814</v>
      </c>
      <c r="D14" s="77">
        <v>8.7781139844651718E-2</v>
      </c>
      <c r="E14" s="78">
        <v>1273</v>
      </c>
      <c r="F14" s="79">
        <v>7.7409546974764362E-2</v>
      </c>
      <c r="G14" s="80">
        <v>1.2105263157894739</v>
      </c>
    </row>
    <row r="15" spans="1:10" ht="14.45" customHeight="1" x14ac:dyDescent="0.25">
      <c r="A15" s="69">
        <v>5</v>
      </c>
      <c r="B15" s="70" t="s">
        <v>18</v>
      </c>
      <c r="C15" s="81">
        <v>1179</v>
      </c>
      <c r="D15" s="82">
        <v>3.6778238762204825E-2</v>
      </c>
      <c r="E15" s="83">
        <v>683</v>
      </c>
      <c r="F15" s="84">
        <v>4.1532380662815442E-2</v>
      </c>
      <c r="G15" s="85">
        <v>0.72620790629575405</v>
      </c>
    </row>
    <row r="16" spans="1:10" ht="14.45" customHeight="1" x14ac:dyDescent="0.25">
      <c r="A16" s="65">
        <v>6</v>
      </c>
      <c r="B16" s="66" t="s">
        <v>20</v>
      </c>
      <c r="C16" s="71">
        <v>807</v>
      </c>
      <c r="D16" s="72">
        <v>2.5173908974638923E-2</v>
      </c>
      <c r="E16" s="73">
        <v>447</v>
      </c>
      <c r="F16" s="74">
        <v>2.7181514138035878E-2</v>
      </c>
      <c r="G16" s="75">
        <v>0.80536912751677847</v>
      </c>
    </row>
    <row r="17" spans="1:7" ht="14.45" customHeight="1" x14ac:dyDescent="0.25">
      <c r="A17" s="67">
        <v>7</v>
      </c>
      <c r="B17" s="68" t="s">
        <v>55</v>
      </c>
      <c r="C17" s="76">
        <v>725</v>
      </c>
      <c r="D17" s="77">
        <v>2.2615965311788378E-2</v>
      </c>
      <c r="E17" s="78">
        <v>379</v>
      </c>
      <c r="F17" s="79">
        <v>2.3046518698692613E-2</v>
      </c>
      <c r="G17" s="80">
        <v>0.9129287598944591</v>
      </c>
    </row>
    <row r="18" spans="1:7" ht="14.45" customHeight="1" x14ac:dyDescent="0.25">
      <c r="A18" s="67">
        <v>8</v>
      </c>
      <c r="B18" s="68" t="s">
        <v>19</v>
      </c>
      <c r="C18" s="76">
        <v>685</v>
      </c>
      <c r="D18" s="77">
        <v>2.1368187915275914E-2</v>
      </c>
      <c r="E18" s="78">
        <v>648</v>
      </c>
      <c r="F18" s="79">
        <v>3.9404074186682882E-2</v>
      </c>
      <c r="G18" s="80">
        <v>5.7098765432098686E-2</v>
      </c>
    </row>
    <row r="19" spans="1:7" ht="14.45" customHeight="1" x14ac:dyDescent="0.25">
      <c r="A19" s="67">
        <v>9</v>
      </c>
      <c r="B19" s="68" t="s">
        <v>57</v>
      </c>
      <c r="C19" s="76">
        <v>480</v>
      </c>
      <c r="D19" s="77">
        <v>1.4973328758149546E-2</v>
      </c>
      <c r="E19" s="78">
        <v>137</v>
      </c>
      <c r="F19" s="79">
        <v>8.3307996351474605E-3</v>
      </c>
      <c r="G19" s="80">
        <v>2.5036496350364965</v>
      </c>
    </row>
    <row r="20" spans="1:7" ht="14.45" customHeight="1" x14ac:dyDescent="0.25">
      <c r="A20" s="69">
        <v>10</v>
      </c>
      <c r="B20" s="70" t="s">
        <v>104</v>
      </c>
      <c r="C20" s="81">
        <v>478</v>
      </c>
      <c r="D20" s="82">
        <v>1.4910939888323923E-2</v>
      </c>
      <c r="E20" s="83">
        <v>314</v>
      </c>
      <c r="F20" s="84">
        <v>1.9093949528732137E-2</v>
      </c>
      <c r="G20" s="85">
        <v>0.52229299363057335</v>
      </c>
    </row>
    <row r="21" spans="1:7" ht="14.45" customHeight="1" x14ac:dyDescent="0.25">
      <c r="A21" s="65">
        <v>11</v>
      </c>
      <c r="B21" s="66" t="s">
        <v>21</v>
      </c>
      <c r="C21" s="71">
        <v>477</v>
      </c>
      <c r="D21" s="72">
        <v>1.4879745453411112E-2</v>
      </c>
      <c r="E21" s="73">
        <v>337</v>
      </c>
      <c r="F21" s="74">
        <v>2.0492550927333535E-2</v>
      </c>
      <c r="G21" s="75">
        <v>0.41543026706231445</v>
      </c>
    </row>
    <row r="22" spans="1:7" ht="14.45" customHeight="1" x14ac:dyDescent="0.25">
      <c r="A22" s="67">
        <v>12</v>
      </c>
      <c r="B22" s="68" t="s">
        <v>25</v>
      </c>
      <c r="C22" s="76">
        <v>413</v>
      </c>
      <c r="D22" s="77">
        <v>1.2883301618991172E-2</v>
      </c>
      <c r="E22" s="78">
        <v>272</v>
      </c>
      <c r="F22" s="79">
        <v>1.6539981757373062E-2</v>
      </c>
      <c r="G22" s="80">
        <v>0.51838235294117641</v>
      </c>
    </row>
    <row r="23" spans="1:7" ht="14.45" customHeight="1" x14ac:dyDescent="0.25">
      <c r="A23" s="67">
        <v>13</v>
      </c>
      <c r="B23" s="68" t="s">
        <v>22</v>
      </c>
      <c r="C23" s="76">
        <v>387</v>
      </c>
      <c r="D23" s="77">
        <v>1.2072246311258071E-2</v>
      </c>
      <c r="E23" s="78">
        <v>380</v>
      </c>
      <c r="F23" s="79">
        <v>2.3107327455153544E-2</v>
      </c>
      <c r="G23" s="80">
        <v>1.8421052631578894E-2</v>
      </c>
    </row>
    <row r="24" spans="1:7" ht="14.45" customHeight="1" x14ac:dyDescent="0.25">
      <c r="A24" s="67">
        <v>14</v>
      </c>
      <c r="B24" s="68" t="s">
        <v>23</v>
      </c>
      <c r="C24" s="76">
        <v>338</v>
      </c>
      <c r="D24" s="77">
        <v>1.0543719000530305E-2</v>
      </c>
      <c r="E24" s="78">
        <v>236</v>
      </c>
      <c r="F24" s="79">
        <v>1.4350866524779569E-2</v>
      </c>
      <c r="G24" s="80">
        <v>0.43220338983050843</v>
      </c>
    </row>
    <row r="25" spans="1:7" ht="14.45" customHeight="1" x14ac:dyDescent="0.25">
      <c r="A25" s="69">
        <v>15</v>
      </c>
      <c r="B25" s="70" t="s">
        <v>105</v>
      </c>
      <c r="C25" s="81">
        <v>303</v>
      </c>
      <c r="D25" s="82">
        <v>9.4519137785819014E-3</v>
      </c>
      <c r="E25" s="83">
        <v>176</v>
      </c>
      <c r="F25" s="84">
        <v>1.0702341137123745E-2</v>
      </c>
      <c r="G25" s="85">
        <v>0.72159090909090917</v>
      </c>
    </row>
    <row r="26" spans="1:7" ht="14.45" customHeight="1" x14ac:dyDescent="0.25">
      <c r="A26" s="65">
        <v>16</v>
      </c>
      <c r="B26" s="66" t="s">
        <v>106</v>
      </c>
      <c r="C26" s="71">
        <v>275</v>
      </c>
      <c r="D26" s="72">
        <v>8.5784696010231774E-3</v>
      </c>
      <c r="E26" s="73">
        <v>155</v>
      </c>
      <c r="F26" s="74">
        <v>9.425357251444208E-3</v>
      </c>
      <c r="G26" s="75">
        <v>0.77419354838709675</v>
      </c>
    </row>
    <row r="27" spans="1:7" ht="14.45" customHeight="1" x14ac:dyDescent="0.25">
      <c r="A27" s="67">
        <v>17</v>
      </c>
      <c r="B27" s="68" t="s">
        <v>24</v>
      </c>
      <c r="C27" s="76">
        <v>273</v>
      </c>
      <c r="D27" s="77">
        <v>8.5160807311975544E-3</v>
      </c>
      <c r="E27" s="78">
        <v>178</v>
      </c>
      <c r="F27" s="79">
        <v>1.0823958650045606E-2</v>
      </c>
      <c r="G27" s="80">
        <v>0.53370786516853941</v>
      </c>
    </row>
    <row r="28" spans="1:7" ht="14.45" customHeight="1" x14ac:dyDescent="0.25">
      <c r="A28" s="67">
        <v>18</v>
      </c>
      <c r="B28" s="68" t="s">
        <v>122</v>
      </c>
      <c r="C28" s="76">
        <v>236</v>
      </c>
      <c r="D28" s="77">
        <v>7.3618866394235269E-3</v>
      </c>
      <c r="E28" s="78">
        <v>14</v>
      </c>
      <c r="F28" s="79">
        <v>8.5132259045302518E-4</v>
      </c>
      <c r="G28" s="80">
        <v>15.857142857142858</v>
      </c>
    </row>
    <row r="29" spans="1:7" ht="14.45" customHeight="1" x14ac:dyDescent="0.25">
      <c r="A29" s="67">
        <v>19</v>
      </c>
      <c r="B29" s="68" t="s">
        <v>101</v>
      </c>
      <c r="C29" s="76">
        <v>232</v>
      </c>
      <c r="D29" s="77">
        <v>7.2371088997722809E-3</v>
      </c>
      <c r="E29" s="78">
        <v>199</v>
      </c>
      <c r="F29" s="79">
        <v>1.2100942535725145E-2</v>
      </c>
      <c r="G29" s="80">
        <v>0.16582914572864316</v>
      </c>
    </row>
    <row r="30" spans="1:7" ht="14.45" customHeight="1" x14ac:dyDescent="0.25">
      <c r="A30" s="94">
        <v>20</v>
      </c>
      <c r="B30" s="70" t="s">
        <v>107</v>
      </c>
      <c r="C30" s="81">
        <v>198</v>
      </c>
      <c r="D30" s="82">
        <v>6.1764981127366879E-3</v>
      </c>
      <c r="E30" s="83">
        <v>80</v>
      </c>
      <c r="F30" s="84">
        <v>4.86470051687443E-3</v>
      </c>
      <c r="G30" s="85">
        <v>1.4750000000000001</v>
      </c>
    </row>
    <row r="31" spans="1:7" ht="14.45" hidden="1" customHeight="1" x14ac:dyDescent="0.25">
      <c r="A31" s="45" t="s">
        <v>67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67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67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3201</v>
      </c>
      <c r="D35" s="51">
        <f>C35/C36</f>
        <v>9.9853386155909787E-2</v>
      </c>
      <c r="E35" s="34">
        <f>E36-SUM(E11:E30)</f>
        <v>2173</v>
      </c>
      <c r="F35" s="51">
        <f>E35/E36</f>
        <v>0.13213742778960169</v>
      </c>
      <c r="G35" s="39">
        <f>C35/E35-1</f>
        <v>0.47307869305108152</v>
      </c>
    </row>
    <row r="36" spans="1:8" ht="14.45" customHeight="1" x14ac:dyDescent="0.25">
      <c r="A36" s="14"/>
      <c r="B36" s="12" t="s">
        <v>11</v>
      </c>
      <c r="C36" s="86">
        <v>32057</v>
      </c>
      <c r="D36" s="87">
        <v>1</v>
      </c>
      <c r="E36" s="88">
        <v>16445</v>
      </c>
      <c r="F36" s="89">
        <v>1.0000000000000013</v>
      </c>
      <c r="G36" s="30">
        <v>0.94934630586804492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63</v>
      </c>
      <c r="G38" t="s">
        <v>58</v>
      </c>
    </row>
    <row r="39" spans="1:8" x14ac:dyDescent="0.25">
      <c r="A39" s="13" t="s">
        <v>62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44571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2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130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8356</v>
      </c>
      <c r="D11" s="100">
        <v>0.28532404561906716</v>
      </c>
      <c r="E11" s="73">
        <v>3516</v>
      </c>
      <c r="F11" s="74">
        <v>0.23874516194744347</v>
      </c>
      <c r="G11" s="75">
        <v>1.3765642775881686</v>
      </c>
    </row>
    <row r="12" spans="1:8" ht="14.45" customHeight="1" x14ac:dyDescent="0.25">
      <c r="A12" s="67">
        <v>2</v>
      </c>
      <c r="B12" s="68" t="s">
        <v>15</v>
      </c>
      <c r="C12" s="76">
        <v>6075</v>
      </c>
      <c r="D12" s="101">
        <v>0.20743700061462814</v>
      </c>
      <c r="E12" s="78">
        <v>2769</v>
      </c>
      <c r="F12" s="79">
        <v>0.18802200040741496</v>
      </c>
      <c r="G12" s="80">
        <v>1.1939328277356447</v>
      </c>
    </row>
    <row r="13" spans="1:8" ht="14.45" customHeight="1" x14ac:dyDescent="0.25">
      <c r="A13" s="67">
        <v>3</v>
      </c>
      <c r="B13" s="68" t="s">
        <v>16</v>
      </c>
      <c r="C13" s="76">
        <v>3755</v>
      </c>
      <c r="D13" s="101">
        <v>0.12821826128525576</v>
      </c>
      <c r="E13" s="78">
        <v>1838</v>
      </c>
      <c r="F13" s="79">
        <v>0.12480478033543831</v>
      </c>
      <c r="G13" s="80">
        <v>1.0429815016322088</v>
      </c>
    </row>
    <row r="14" spans="1:8" ht="14.45" customHeight="1" x14ac:dyDescent="0.25">
      <c r="A14" s="67">
        <v>4</v>
      </c>
      <c r="B14" s="68" t="s">
        <v>17</v>
      </c>
      <c r="C14" s="76">
        <v>2781</v>
      </c>
      <c r="D14" s="101">
        <v>9.4960049170251998E-2</v>
      </c>
      <c r="E14" s="78">
        <v>1260</v>
      </c>
      <c r="F14" s="79">
        <v>8.5557139947036051E-2</v>
      </c>
      <c r="G14" s="80">
        <v>1.2071428571428573</v>
      </c>
    </row>
    <row r="15" spans="1:8" ht="14.45" customHeight="1" x14ac:dyDescent="0.25">
      <c r="A15" s="69">
        <v>5</v>
      </c>
      <c r="B15" s="70" t="s">
        <v>18</v>
      </c>
      <c r="C15" s="81">
        <v>1161</v>
      </c>
      <c r="D15" s="99">
        <v>3.9643515673017826E-2</v>
      </c>
      <c r="E15" s="83">
        <v>674</v>
      </c>
      <c r="F15" s="84">
        <v>4.5766279622462144E-2</v>
      </c>
      <c r="G15" s="85">
        <v>0.72255192878338281</v>
      </c>
    </row>
    <row r="16" spans="1:8" ht="14.45" customHeight="1" x14ac:dyDescent="0.25">
      <c r="A16" s="65">
        <v>6</v>
      </c>
      <c r="B16" s="66" t="s">
        <v>20</v>
      </c>
      <c r="C16" s="71">
        <v>796</v>
      </c>
      <c r="D16" s="100">
        <v>2.7180222631974321E-2</v>
      </c>
      <c r="E16" s="73">
        <v>445</v>
      </c>
      <c r="F16" s="74">
        <v>3.0216608949548449E-2</v>
      </c>
      <c r="G16" s="75">
        <v>0.78876404494382024</v>
      </c>
    </row>
    <row r="17" spans="1:7" ht="14.45" customHeight="1" x14ac:dyDescent="0.25">
      <c r="A17" s="67">
        <v>7</v>
      </c>
      <c r="B17" s="68" t="s">
        <v>19</v>
      </c>
      <c r="C17" s="76">
        <v>665</v>
      </c>
      <c r="D17" s="101">
        <v>2.2707095540531311E-2</v>
      </c>
      <c r="E17" s="78">
        <v>627</v>
      </c>
      <c r="F17" s="79">
        <v>4.257486249745366E-2</v>
      </c>
      <c r="G17" s="80">
        <v>6.0606060606060552E-2</v>
      </c>
    </row>
    <row r="18" spans="1:7" ht="14.45" customHeight="1" x14ac:dyDescent="0.25">
      <c r="A18" s="67">
        <v>8</v>
      </c>
      <c r="B18" s="68" t="s">
        <v>57</v>
      </c>
      <c r="C18" s="76">
        <v>479</v>
      </c>
      <c r="D18" s="101">
        <v>1.6355937990848869E-2</v>
      </c>
      <c r="E18" s="78">
        <v>137</v>
      </c>
      <c r="F18" s="79">
        <v>9.3026414069396351E-3</v>
      </c>
      <c r="G18" s="80">
        <v>2.4963503649635035</v>
      </c>
    </row>
    <row r="19" spans="1:7" ht="14.45" customHeight="1" x14ac:dyDescent="0.25">
      <c r="A19" s="67">
        <v>9</v>
      </c>
      <c r="B19" s="68" t="s">
        <v>21</v>
      </c>
      <c r="C19" s="76">
        <v>406</v>
      </c>
      <c r="D19" s="101">
        <v>1.3863279382640169E-2</v>
      </c>
      <c r="E19" s="78">
        <v>301</v>
      </c>
      <c r="F19" s="79">
        <v>2.0438650098458612E-2</v>
      </c>
      <c r="G19" s="80">
        <v>0.34883720930232553</v>
      </c>
    </row>
    <row r="20" spans="1:7" ht="14.45" customHeight="1" x14ac:dyDescent="0.25">
      <c r="A20" s="69">
        <v>10</v>
      </c>
      <c r="B20" s="70" t="s">
        <v>22</v>
      </c>
      <c r="C20" s="81">
        <v>386</v>
      </c>
      <c r="D20" s="99">
        <v>1.3180359216007648E-2</v>
      </c>
      <c r="E20" s="83">
        <v>380</v>
      </c>
      <c r="F20" s="84">
        <v>2.5802946968153731E-2</v>
      </c>
      <c r="G20" s="85">
        <v>1.5789473684210575E-2</v>
      </c>
    </row>
    <row r="21" spans="1:7" ht="14.45" customHeight="1" x14ac:dyDescent="0.25">
      <c r="A21" s="65">
        <v>11</v>
      </c>
      <c r="B21" s="66" t="s">
        <v>25</v>
      </c>
      <c r="C21" s="71">
        <v>382</v>
      </c>
      <c r="D21" s="100">
        <v>1.3043775182681145E-2</v>
      </c>
      <c r="E21" s="73">
        <v>237</v>
      </c>
      <c r="F21" s="74">
        <v>1.6092890609085354E-2</v>
      </c>
      <c r="G21" s="75">
        <v>0.61181434599156126</v>
      </c>
    </row>
    <row r="22" spans="1:7" ht="14.45" customHeight="1" x14ac:dyDescent="0.25">
      <c r="A22" s="67">
        <v>12</v>
      </c>
      <c r="B22" s="68" t="s">
        <v>23</v>
      </c>
      <c r="C22" s="76">
        <v>338</v>
      </c>
      <c r="D22" s="101">
        <v>1.1541350816089599E-2</v>
      </c>
      <c r="E22" s="78">
        <v>234</v>
      </c>
      <c r="F22" s="79">
        <v>1.5889183133020981E-2</v>
      </c>
      <c r="G22" s="80">
        <v>0.44444444444444442</v>
      </c>
    </row>
    <row r="23" spans="1:7" ht="14.45" customHeight="1" x14ac:dyDescent="0.25">
      <c r="A23" s="67">
        <v>13</v>
      </c>
      <c r="B23" s="68" t="s">
        <v>105</v>
      </c>
      <c r="C23" s="76">
        <v>303</v>
      </c>
      <c r="D23" s="101">
        <v>1.0346240524482688E-2</v>
      </c>
      <c r="E23" s="78">
        <v>176</v>
      </c>
      <c r="F23" s="79">
        <v>1.1950838595776465E-2</v>
      </c>
      <c r="G23" s="80">
        <v>0.72159090909090917</v>
      </c>
    </row>
    <row r="24" spans="1:7" ht="14.45" customHeight="1" x14ac:dyDescent="0.25">
      <c r="A24" s="67">
        <v>14</v>
      </c>
      <c r="B24" s="68" t="s">
        <v>24</v>
      </c>
      <c r="C24" s="76">
        <v>272</v>
      </c>
      <c r="D24" s="101">
        <v>9.2877142662022814E-3</v>
      </c>
      <c r="E24" s="78">
        <v>174</v>
      </c>
      <c r="F24" s="79">
        <v>1.181503361173355E-2</v>
      </c>
      <c r="G24" s="80">
        <v>0.56321839080459779</v>
      </c>
    </row>
    <row r="25" spans="1:7" ht="14.45" customHeight="1" x14ac:dyDescent="0.25">
      <c r="A25" s="69">
        <v>15</v>
      </c>
      <c r="B25" s="70" t="s">
        <v>122</v>
      </c>
      <c r="C25" s="81">
        <v>236</v>
      </c>
      <c r="D25" s="99">
        <v>8.0584579662637441E-3</v>
      </c>
      <c r="E25" s="83">
        <v>14</v>
      </c>
      <c r="F25" s="84">
        <v>9.5063488830040058E-4</v>
      </c>
      <c r="G25" s="85">
        <v>15.857142857142858</v>
      </c>
    </row>
    <row r="26" spans="1:7" ht="14.45" customHeight="1" x14ac:dyDescent="0.25">
      <c r="A26" s="65">
        <v>16</v>
      </c>
      <c r="B26" s="66" t="s">
        <v>107</v>
      </c>
      <c r="C26" s="71">
        <v>197</v>
      </c>
      <c r="D26" s="100">
        <v>6.7267636413303284E-3</v>
      </c>
      <c r="E26" s="73">
        <v>80</v>
      </c>
      <c r="F26" s="74">
        <v>5.4321993617165746E-3</v>
      </c>
      <c r="G26" s="75">
        <v>1.4624999999999999</v>
      </c>
    </row>
    <row r="27" spans="1:7" ht="14.45" customHeight="1" x14ac:dyDescent="0.25">
      <c r="A27" s="67">
        <v>17</v>
      </c>
      <c r="B27" s="68" t="s">
        <v>60</v>
      </c>
      <c r="C27" s="76">
        <v>178</v>
      </c>
      <c r="D27" s="101">
        <v>6.0779894830294339E-3</v>
      </c>
      <c r="E27" s="78">
        <v>139</v>
      </c>
      <c r="F27" s="79">
        <v>9.4384463909825498E-3</v>
      </c>
      <c r="G27" s="80">
        <v>0.28057553956834536</v>
      </c>
    </row>
    <row r="28" spans="1:7" ht="14.45" customHeight="1" x14ac:dyDescent="0.25">
      <c r="A28" s="67">
        <v>18</v>
      </c>
      <c r="B28" s="68" t="s">
        <v>113</v>
      </c>
      <c r="C28" s="76">
        <v>167</v>
      </c>
      <c r="D28" s="101">
        <v>5.7023833913815471E-3</v>
      </c>
      <c r="E28" s="78">
        <v>142</v>
      </c>
      <c r="F28" s="79">
        <v>9.6421538670469209E-3</v>
      </c>
      <c r="G28" s="80">
        <v>0.176056338028169</v>
      </c>
    </row>
    <row r="29" spans="1:7" ht="14.45" customHeight="1" x14ac:dyDescent="0.25">
      <c r="A29" s="67">
        <v>19</v>
      </c>
      <c r="B29" s="68" t="s">
        <v>115</v>
      </c>
      <c r="C29" s="76">
        <v>120</v>
      </c>
      <c r="D29" s="101">
        <v>4.0975209997951238E-3</v>
      </c>
      <c r="E29" s="78">
        <v>53</v>
      </c>
      <c r="F29" s="79">
        <v>3.5988320771372308E-3</v>
      </c>
      <c r="G29" s="80">
        <v>1.2641509433962264</v>
      </c>
    </row>
    <row r="30" spans="1:7" ht="14.45" customHeight="1" x14ac:dyDescent="0.25">
      <c r="A30" s="67"/>
      <c r="B30" s="70" t="s">
        <v>102</v>
      </c>
      <c r="C30" s="81">
        <v>120</v>
      </c>
      <c r="D30" s="99">
        <v>4.0975209997951238E-3</v>
      </c>
      <c r="E30" s="83">
        <v>97</v>
      </c>
      <c r="F30" s="84">
        <v>6.5865417260813474E-3</v>
      </c>
      <c r="G30" s="85">
        <v>0.23711340206185572</v>
      </c>
    </row>
    <row r="31" spans="1:7" ht="14.45" customHeight="1" x14ac:dyDescent="0.25">
      <c r="A31" s="33"/>
      <c r="B31" s="10" t="s">
        <v>10</v>
      </c>
      <c r="C31" s="11">
        <f>C32-SUM(C11:C30)</f>
        <v>2113</v>
      </c>
      <c r="D31" s="52">
        <f>C31/C32</f>
        <v>7.2150515604725809E-2</v>
      </c>
      <c r="E31" s="11">
        <f>E32-SUM(E11:E30)</f>
        <v>1434</v>
      </c>
      <c r="F31" s="52">
        <f>E31/E32</f>
        <v>9.7372173558769606E-2</v>
      </c>
      <c r="G31" s="15">
        <f>C31/E31-1</f>
        <v>0.47350069735006972</v>
      </c>
    </row>
    <row r="32" spans="1:7" ht="14.45" customHeight="1" x14ac:dyDescent="0.25">
      <c r="A32" s="14"/>
      <c r="B32" s="12" t="s">
        <v>11</v>
      </c>
      <c r="C32" s="86">
        <v>29286</v>
      </c>
      <c r="D32" s="87">
        <v>1</v>
      </c>
      <c r="E32" s="88">
        <v>14727</v>
      </c>
      <c r="F32" s="89">
        <v>1.0000000000000002</v>
      </c>
      <c r="G32" s="30">
        <v>0.98859238134039518</v>
      </c>
    </row>
    <row r="33" spans="1:1" ht="12.75" customHeight="1" x14ac:dyDescent="0.25">
      <c r="A33" s="24" t="s">
        <v>13</v>
      </c>
    </row>
    <row r="34" spans="1:1" x14ac:dyDescent="0.25">
      <c r="A34" t="s">
        <v>61</v>
      </c>
    </row>
    <row r="35" spans="1:1" x14ac:dyDescent="0.25">
      <c r="A35" s="13" t="s">
        <v>62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44571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13974</v>
      </c>
      <c r="D11" s="72">
        <v>0.26573107421986425</v>
      </c>
      <c r="E11" s="73">
        <v>12718</v>
      </c>
      <c r="F11" s="74">
        <v>0.27364661330579226</v>
      </c>
      <c r="G11" s="75">
        <v>9.8757666299732705E-2</v>
      </c>
    </row>
    <row r="12" spans="1:10" ht="14.45" customHeight="1" x14ac:dyDescent="0.25">
      <c r="A12" s="67">
        <v>2</v>
      </c>
      <c r="B12" s="68" t="s">
        <v>124</v>
      </c>
      <c r="C12" s="76">
        <v>11363</v>
      </c>
      <c r="D12" s="77">
        <v>0.2160800197767509</v>
      </c>
      <c r="E12" s="78">
        <v>10554</v>
      </c>
      <c r="F12" s="79">
        <v>0.2270849470694552</v>
      </c>
      <c r="G12" s="80">
        <v>7.6653401553913314E-2</v>
      </c>
    </row>
    <row r="13" spans="1:10" ht="14.45" customHeight="1" x14ac:dyDescent="0.25">
      <c r="A13" s="67">
        <v>3</v>
      </c>
      <c r="B13" s="68" t="s">
        <v>35</v>
      </c>
      <c r="C13" s="76">
        <v>5244</v>
      </c>
      <c r="D13" s="77">
        <v>9.9720463232357809E-2</v>
      </c>
      <c r="E13" s="78">
        <v>4270</v>
      </c>
      <c r="F13" s="79">
        <v>9.1875376538428435E-2</v>
      </c>
      <c r="G13" s="80">
        <v>0.22810304449648711</v>
      </c>
    </row>
    <row r="14" spans="1:10" ht="14.45" customHeight="1" x14ac:dyDescent="0.25">
      <c r="A14" s="67">
        <v>4</v>
      </c>
      <c r="B14" s="68" t="s">
        <v>21</v>
      </c>
      <c r="C14" s="76">
        <v>4965</v>
      </c>
      <c r="D14" s="77">
        <v>9.4414969479148833E-2</v>
      </c>
      <c r="E14" s="78">
        <v>2337</v>
      </c>
      <c r="F14" s="79">
        <v>5.0284017557449004E-2</v>
      </c>
      <c r="G14" s="80">
        <v>1.1245186136071887</v>
      </c>
    </row>
    <row r="15" spans="1:10" ht="14.45" customHeight="1" x14ac:dyDescent="0.25">
      <c r="A15" s="69">
        <v>5</v>
      </c>
      <c r="B15" s="70" t="s">
        <v>75</v>
      </c>
      <c r="C15" s="81">
        <v>1962</v>
      </c>
      <c r="D15" s="82">
        <v>3.7309601232243708E-2</v>
      </c>
      <c r="E15" s="83">
        <v>1455</v>
      </c>
      <c r="F15" s="84">
        <v>3.1306480764265426E-2</v>
      </c>
      <c r="G15" s="85">
        <v>0.34845360824742277</v>
      </c>
    </row>
    <row r="16" spans="1:10" ht="14.45" customHeight="1" x14ac:dyDescent="0.25">
      <c r="A16" s="65">
        <v>6</v>
      </c>
      <c r="B16" s="66" t="s">
        <v>33</v>
      </c>
      <c r="C16" s="71">
        <v>1816</v>
      </c>
      <c r="D16" s="72">
        <v>3.4533249662464106E-2</v>
      </c>
      <c r="E16" s="73">
        <v>2372</v>
      </c>
      <c r="F16" s="74">
        <v>5.1037094414321367E-2</v>
      </c>
      <c r="G16" s="75">
        <v>-0.23440134907251264</v>
      </c>
    </row>
    <row r="17" spans="1:7" ht="14.45" customHeight="1" x14ac:dyDescent="0.25">
      <c r="A17" s="67">
        <v>7</v>
      </c>
      <c r="B17" s="68" t="s">
        <v>73</v>
      </c>
      <c r="C17" s="76">
        <v>1780</v>
      </c>
      <c r="D17" s="77">
        <v>3.3848669823340366E-2</v>
      </c>
      <c r="E17" s="78">
        <v>1804</v>
      </c>
      <c r="F17" s="79">
        <v>3.8815732851364144E-2</v>
      </c>
      <c r="G17" s="80">
        <v>-1.3303769401330379E-2</v>
      </c>
    </row>
    <row r="18" spans="1:7" ht="14.45" customHeight="1" x14ac:dyDescent="0.25">
      <c r="A18" s="67">
        <v>8</v>
      </c>
      <c r="B18" s="68" t="s">
        <v>59</v>
      </c>
      <c r="C18" s="76">
        <v>1420</v>
      </c>
      <c r="D18" s="77">
        <v>2.700287143210299E-2</v>
      </c>
      <c r="E18" s="78">
        <v>1473</v>
      </c>
      <c r="F18" s="79">
        <v>3.1693777433514071E-2</v>
      </c>
      <c r="G18" s="80">
        <v>-3.5980991174473842E-2</v>
      </c>
    </row>
    <row r="19" spans="1:7" ht="14.45" customHeight="1" x14ac:dyDescent="0.25">
      <c r="A19" s="67">
        <v>9</v>
      </c>
      <c r="B19" s="68" t="s">
        <v>34</v>
      </c>
      <c r="C19" s="76">
        <v>805</v>
      </c>
      <c r="D19" s="77">
        <v>1.5307965847072471E-2</v>
      </c>
      <c r="E19" s="78">
        <v>946</v>
      </c>
      <c r="F19" s="79">
        <v>2.0354591617178758E-2</v>
      </c>
      <c r="G19" s="80">
        <v>-0.14904862579281186</v>
      </c>
    </row>
    <row r="20" spans="1:7" ht="14.45" customHeight="1" x14ac:dyDescent="0.25">
      <c r="A20" s="69">
        <v>10</v>
      </c>
      <c r="B20" s="70" t="s">
        <v>68</v>
      </c>
      <c r="C20" s="81">
        <v>741</v>
      </c>
      <c r="D20" s="82">
        <v>1.4090935021963603E-2</v>
      </c>
      <c r="E20" s="83">
        <v>655</v>
      </c>
      <c r="F20" s="84">
        <v>1.4093295464325674E-2</v>
      </c>
      <c r="G20" s="85">
        <v>0.13129770992366407</v>
      </c>
    </row>
    <row r="21" spans="1:7" ht="14.45" customHeight="1" x14ac:dyDescent="0.25">
      <c r="A21" s="65">
        <v>11</v>
      </c>
      <c r="B21" s="66" t="s">
        <v>74</v>
      </c>
      <c r="C21" s="71">
        <v>576</v>
      </c>
      <c r="D21" s="72">
        <v>1.0953277425979804E-2</v>
      </c>
      <c r="E21" s="73">
        <v>673</v>
      </c>
      <c r="F21" s="74">
        <v>1.4480592133574319E-2</v>
      </c>
      <c r="G21" s="75">
        <v>-0.14413075780089157</v>
      </c>
    </row>
    <row r="22" spans="1:7" ht="14.45" customHeight="1" x14ac:dyDescent="0.25">
      <c r="A22" s="67">
        <v>12</v>
      </c>
      <c r="B22" s="68" t="s">
        <v>103</v>
      </c>
      <c r="C22" s="76">
        <v>510</v>
      </c>
      <c r="D22" s="77">
        <v>9.6982143875862861E-3</v>
      </c>
      <c r="E22" s="78">
        <v>511</v>
      </c>
      <c r="F22" s="79">
        <v>1.0994922110336518E-2</v>
      </c>
      <c r="G22" s="80">
        <v>-1.9569471624266699E-3</v>
      </c>
    </row>
    <row r="23" spans="1:7" ht="14.45" customHeight="1" x14ac:dyDescent="0.25">
      <c r="A23" s="67">
        <v>13</v>
      </c>
      <c r="B23" s="68" t="s">
        <v>71</v>
      </c>
      <c r="C23" s="76">
        <v>501</v>
      </c>
      <c r="D23" s="77">
        <v>9.527069427805351E-3</v>
      </c>
      <c r="E23" s="78">
        <v>497</v>
      </c>
      <c r="F23" s="79">
        <v>1.0693691367587571E-2</v>
      </c>
      <c r="G23" s="80">
        <v>8.0482897384306362E-3</v>
      </c>
    </row>
    <row r="24" spans="1:7" ht="14.45" customHeight="1" x14ac:dyDescent="0.25">
      <c r="A24" s="67">
        <v>14</v>
      </c>
      <c r="B24" s="68" t="s">
        <v>76</v>
      </c>
      <c r="C24" s="76">
        <v>485</v>
      </c>
      <c r="D24" s="77">
        <v>9.222811721528135E-3</v>
      </c>
      <c r="E24" s="78">
        <v>455</v>
      </c>
      <c r="F24" s="79">
        <v>9.7899991393407357E-3</v>
      </c>
      <c r="G24" s="80">
        <v>6.5934065934065922E-2</v>
      </c>
    </row>
    <row r="25" spans="1:7" ht="14.45" customHeight="1" x14ac:dyDescent="0.25">
      <c r="A25" s="69">
        <v>15</v>
      </c>
      <c r="B25" s="70" t="s">
        <v>72</v>
      </c>
      <c r="C25" s="81">
        <v>467</v>
      </c>
      <c r="D25" s="82">
        <v>8.8805218019662648E-3</v>
      </c>
      <c r="E25" s="83">
        <v>442</v>
      </c>
      <c r="F25" s="84">
        <v>9.5102848782167137E-3</v>
      </c>
      <c r="G25" s="85">
        <v>5.65610859728507E-2</v>
      </c>
    </row>
    <row r="26" spans="1:7" ht="14.45" customHeight="1" x14ac:dyDescent="0.25">
      <c r="A26" s="65">
        <v>16</v>
      </c>
      <c r="B26" s="66" t="s">
        <v>77</v>
      </c>
      <c r="C26" s="71">
        <v>460</v>
      </c>
      <c r="D26" s="72">
        <v>8.7474090554699839E-3</v>
      </c>
      <c r="E26" s="73">
        <v>570</v>
      </c>
      <c r="F26" s="74">
        <v>1.2264394526207074E-2</v>
      </c>
      <c r="G26" s="75">
        <v>-0.19298245614035092</v>
      </c>
    </row>
    <row r="27" spans="1:7" ht="14.45" customHeight="1" x14ac:dyDescent="0.25">
      <c r="A27" s="67">
        <v>17</v>
      </c>
      <c r="B27" s="68" t="s">
        <v>110</v>
      </c>
      <c r="C27" s="76">
        <v>451</v>
      </c>
      <c r="D27" s="77">
        <v>8.5762640956890488E-3</v>
      </c>
      <c r="E27" s="78">
        <v>293</v>
      </c>
      <c r="F27" s="79">
        <v>6.3043291161029346E-3</v>
      </c>
      <c r="G27" s="80">
        <v>0.53924914675767921</v>
      </c>
    </row>
    <row r="28" spans="1:7" ht="14.45" customHeight="1" x14ac:dyDescent="0.25">
      <c r="A28" s="67">
        <v>18</v>
      </c>
      <c r="B28" s="68" t="s">
        <v>116</v>
      </c>
      <c r="C28" s="76">
        <v>352</v>
      </c>
      <c r="D28" s="77">
        <v>6.6936695380987697E-3</v>
      </c>
      <c r="E28" s="78">
        <v>317</v>
      </c>
      <c r="F28" s="79">
        <v>6.8207246751011271E-3</v>
      </c>
      <c r="G28" s="80">
        <v>0.11041009463722395</v>
      </c>
    </row>
    <row r="29" spans="1:7" ht="14.45" customHeight="1" x14ac:dyDescent="0.25">
      <c r="A29" s="67">
        <v>19</v>
      </c>
      <c r="B29" s="68" t="s">
        <v>78</v>
      </c>
      <c r="C29" s="76">
        <v>339</v>
      </c>
      <c r="D29" s="77">
        <v>6.4464601517485306E-3</v>
      </c>
      <c r="E29" s="78">
        <v>318</v>
      </c>
      <c r="F29" s="79">
        <v>6.842241156726052E-3</v>
      </c>
      <c r="G29" s="80">
        <v>6.60377358490567E-2</v>
      </c>
    </row>
    <row r="30" spans="1:7" ht="14.45" customHeight="1" x14ac:dyDescent="0.25">
      <c r="A30" s="69">
        <v>20</v>
      </c>
      <c r="B30" s="70" t="s">
        <v>131</v>
      </c>
      <c r="C30" s="81">
        <v>334</v>
      </c>
      <c r="D30" s="82">
        <v>6.3513796185369004E-3</v>
      </c>
      <c r="E30" s="83">
        <v>294</v>
      </c>
      <c r="F30" s="84">
        <v>6.3258455977278595E-3</v>
      </c>
      <c r="G30" s="85">
        <v>0.13605442176870741</v>
      </c>
    </row>
    <row r="31" spans="1:7" ht="14.45" customHeight="1" x14ac:dyDescent="0.25">
      <c r="A31" s="33"/>
      <c r="B31" s="10" t="s">
        <v>10</v>
      </c>
      <c r="C31" s="11">
        <f>C32-SUM(C11:C30)</f>
        <v>4042</v>
      </c>
      <c r="D31" s="52">
        <f>C31/C32</f>
        <v>7.6863103048281894E-2</v>
      </c>
      <c r="E31" s="11">
        <f>E32-SUM(E11:E30)</f>
        <v>3522</v>
      </c>
      <c r="F31" s="52">
        <f>E31/E32</f>
        <v>7.5781048282984764E-2</v>
      </c>
      <c r="G31" s="15">
        <f>C31/E31-1</f>
        <v>0.14764338444065861</v>
      </c>
    </row>
    <row r="32" spans="1:7" ht="14.45" customHeight="1" x14ac:dyDescent="0.25">
      <c r="A32" s="14"/>
      <c r="B32" s="12" t="s">
        <v>11</v>
      </c>
      <c r="C32" s="86">
        <v>52587</v>
      </c>
      <c r="D32" s="87">
        <v>1</v>
      </c>
      <c r="E32" s="88">
        <v>46476</v>
      </c>
      <c r="F32" s="89">
        <v>1.0000000000000009</v>
      </c>
      <c r="G32" s="30">
        <v>0.1314872192099148</v>
      </c>
    </row>
    <row r="33" spans="1:1" ht="12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44571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2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3221</v>
      </c>
      <c r="D11" s="72">
        <v>0.37262841277186487</v>
      </c>
      <c r="E11" s="73">
        <v>2632</v>
      </c>
      <c r="F11" s="74">
        <v>0.39752303277450535</v>
      </c>
      <c r="G11" s="75">
        <v>0.22378419452887544</v>
      </c>
    </row>
    <row r="12" spans="1:9" ht="14.45" customHeight="1" x14ac:dyDescent="0.25">
      <c r="A12" s="67">
        <v>2</v>
      </c>
      <c r="B12" s="68" t="s">
        <v>39</v>
      </c>
      <c r="C12" s="76">
        <v>1131</v>
      </c>
      <c r="D12" s="77">
        <v>0.13084220268394262</v>
      </c>
      <c r="E12" s="78">
        <v>929</v>
      </c>
      <c r="F12" s="79">
        <v>0.14031113124905603</v>
      </c>
      <c r="G12" s="80">
        <v>0.21743810548977405</v>
      </c>
    </row>
    <row r="13" spans="1:9" ht="14.45" customHeight="1" x14ac:dyDescent="0.25">
      <c r="A13" s="67">
        <v>3</v>
      </c>
      <c r="B13" s="68" t="s">
        <v>16</v>
      </c>
      <c r="C13" s="76">
        <v>761</v>
      </c>
      <c r="D13" s="77">
        <v>8.8037945395650158E-2</v>
      </c>
      <c r="E13" s="78">
        <v>574</v>
      </c>
      <c r="F13" s="79">
        <v>8.6693852892312337E-2</v>
      </c>
      <c r="G13" s="80">
        <v>0.32578397212543564</v>
      </c>
    </row>
    <row r="14" spans="1:9" ht="14.45" customHeight="1" x14ac:dyDescent="0.25">
      <c r="A14" s="67">
        <v>4</v>
      </c>
      <c r="B14" s="68" t="s">
        <v>40</v>
      </c>
      <c r="C14" s="76">
        <v>749</v>
      </c>
      <c r="D14" s="77">
        <v>8.6649699213327158E-2</v>
      </c>
      <c r="E14" s="78">
        <v>562</v>
      </c>
      <c r="F14" s="79">
        <v>8.488143784926748E-2</v>
      </c>
      <c r="G14" s="80">
        <v>0.33274021352313166</v>
      </c>
    </row>
    <row r="15" spans="1:9" ht="14.45" customHeight="1" x14ac:dyDescent="0.25">
      <c r="A15" s="69">
        <v>5</v>
      </c>
      <c r="B15" s="70" t="s">
        <v>21</v>
      </c>
      <c r="C15" s="81">
        <v>443</v>
      </c>
      <c r="D15" s="82">
        <v>5.1249421564090701E-2</v>
      </c>
      <c r="E15" s="83">
        <v>323</v>
      </c>
      <c r="F15" s="84">
        <v>4.878417157529074E-2</v>
      </c>
      <c r="G15" s="85">
        <v>0.37151702786377716</v>
      </c>
    </row>
    <row r="16" spans="1:9" ht="14.45" customHeight="1" x14ac:dyDescent="0.25">
      <c r="A16" s="65">
        <v>6</v>
      </c>
      <c r="B16" s="66" t="s">
        <v>41</v>
      </c>
      <c r="C16" s="71">
        <v>319</v>
      </c>
      <c r="D16" s="72">
        <v>3.6904211013419716E-2</v>
      </c>
      <c r="E16" s="73">
        <v>179</v>
      </c>
      <c r="F16" s="74">
        <v>2.7035191058752454E-2</v>
      </c>
      <c r="G16" s="75">
        <v>0.78212290502793302</v>
      </c>
    </row>
    <row r="17" spans="1:8" ht="14.45" customHeight="1" x14ac:dyDescent="0.25">
      <c r="A17" s="67">
        <v>7</v>
      </c>
      <c r="B17" s="68" t="s">
        <v>117</v>
      </c>
      <c r="C17" s="76">
        <v>313</v>
      </c>
      <c r="D17" s="77">
        <v>3.6210087922258216E-2</v>
      </c>
      <c r="E17" s="78">
        <v>269</v>
      </c>
      <c r="F17" s="79">
        <v>4.0628303881588883E-2</v>
      </c>
      <c r="G17" s="80">
        <v>0.16356877323420083</v>
      </c>
    </row>
    <row r="18" spans="1:8" ht="14.45" customHeight="1" x14ac:dyDescent="0.25">
      <c r="A18" s="67">
        <v>8</v>
      </c>
      <c r="B18" s="68" t="s">
        <v>66</v>
      </c>
      <c r="C18" s="76">
        <v>278</v>
      </c>
      <c r="D18" s="77">
        <v>3.2161036557149469E-2</v>
      </c>
      <c r="E18" s="78">
        <v>243</v>
      </c>
      <c r="F18" s="79">
        <v>3.6701404621658357E-2</v>
      </c>
      <c r="G18" s="80">
        <v>0.14403292181069949</v>
      </c>
    </row>
    <row r="19" spans="1:8" ht="14.45" customHeight="1" x14ac:dyDescent="0.25">
      <c r="A19" s="67">
        <v>9</v>
      </c>
      <c r="B19" s="68" t="s">
        <v>42</v>
      </c>
      <c r="C19" s="76">
        <v>204</v>
      </c>
      <c r="D19" s="77">
        <v>2.3600185099490977E-2</v>
      </c>
      <c r="E19" s="78">
        <v>111</v>
      </c>
      <c r="F19" s="79">
        <v>1.6764839148164928E-2</v>
      </c>
      <c r="G19" s="80">
        <v>0.83783783783783794</v>
      </c>
    </row>
    <row r="20" spans="1:8" ht="14.45" customHeight="1" x14ac:dyDescent="0.25">
      <c r="A20" s="69">
        <v>10</v>
      </c>
      <c r="B20" s="70" t="s">
        <v>56</v>
      </c>
      <c r="C20" s="81">
        <v>188</v>
      </c>
      <c r="D20" s="82">
        <v>2.1749190189726979E-2</v>
      </c>
      <c r="E20" s="83">
        <v>148</v>
      </c>
      <c r="F20" s="84">
        <v>2.2353118864219906E-2</v>
      </c>
      <c r="G20" s="85">
        <v>0.27027027027027017</v>
      </c>
    </row>
    <row r="21" spans="1:8" ht="14.45" customHeight="1" x14ac:dyDescent="0.25">
      <c r="A21" s="65">
        <v>11</v>
      </c>
      <c r="B21" s="66" t="s">
        <v>109</v>
      </c>
      <c r="C21" s="71">
        <v>129</v>
      </c>
      <c r="D21" s="72">
        <v>1.4923646459972234E-2</v>
      </c>
      <c r="E21" s="73">
        <v>37</v>
      </c>
      <c r="F21" s="74">
        <v>5.5882797160549764E-3</v>
      </c>
      <c r="G21" s="75">
        <v>2.4864864864864864</v>
      </c>
    </row>
    <row r="22" spans="1:8" ht="14.45" customHeight="1" x14ac:dyDescent="0.25">
      <c r="A22" s="67">
        <v>12</v>
      </c>
      <c r="B22" s="68" t="s">
        <v>79</v>
      </c>
      <c r="C22" s="76">
        <v>105</v>
      </c>
      <c r="D22" s="77">
        <v>1.2147154095326239E-2</v>
      </c>
      <c r="E22" s="78">
        <v>101</v>
      </c>
      <c r="F22" s="79">
        <v>1.5254493278960881E-2</v>
      </c>
      <c r="G22" s="80">
        <v>3.9603960396039639E-2</v>
      </c>
    </row>
    <row r="23" spans="1:8" ht="14.45" customHeight="1" x14ac:dyDescent="0.25">
      <c r="A23" s="67">
        <v>13</v>
      </c>
      <c r="B23" s="68" t="s">
        <v>69</v>
      </c>
      <c r="C23" s="76">
        <v>103</v>
      </c>
      <c r="D23" s="77">
        <v>1.1915779731605737E-2</v>
      </c>
      <c r="E23" s="78">
        <v>79</v>
      </c>
      <c r="F23" s="79">
        <v>1.1931732366711977E-2</v>
      </c>
      <c r="G23" s="80">
        <v>0.30379746835443044</v>
      </c>
    </row>
    <row r="24" spans="1:8" ht="14.45" customHeight="1" x14ac:dyDescent="0.25">
      <c r="A24" s="67">
        <v>14</v>
      </c>
      <c r="B24" s="68" t="s">
        <v>25</v>
      </c>
      <c r="C24" s="76">
        <v>98</v>
      </c>
      <c r="D24" s="77">
        <v>1.1337343822304488E-2</v>
      </c>
      <c r="E24" s="78">
        <v>46</v>
      </c>
      <c r="F24" s="79">
        <v>6.9475909983386193E-3</v>
      </c>
      <c r="G24" s="80">
        <v>1.1304347826086958</v>
      </c>
    </row>
    <row r="25" spans="1:8" ht="14.45" customHeight="1" x14ac:dyDescent="0.25">
      <c r="A25" s="67">
        <v>15</v>
      </c>
      <c r="B25" s="70" t="s">
        <v>123</v>
      </c>
      <c r="C25" s="81">
        <v>86</v>
      </c>
      <c r="D25" s="82">
        <v>9.9490976399814902E-3</v>
      </c>
      <c r="E25" s="83">
        <v>0</v>
      </c>
      <c r="F25" s="84">
        <v>0</v>
      </c>
      <c r="G25" s="85"/>
    </row>
    <row r="26" spans="1:8" ht="14.45" customHeight="1" x14ac:dyDescent="0.25">
      <c r="A26" s="16"/>
      <c r="B26" s="10" t="s">
        <v>10</v>
      </c>
      <c r="C26" s="11">
        <f>C27-SUM(C11:C25)</f>
        <v>516</v>
      </c>
      <c r="D26" s="52">
        <f>C26/C27</f>
        <v>5.9694585839888938E-2</v>
      </c>
      <c r="E26" s="11">
        <f>E27-SUM(E11:E25)</f>
        <v>388</v>
      </c>
      <c r="F26" s="52">
        <f>E26/E27</f>
        <v>5.8601419725117052E-2</v>
      </c>
      <c r="G26" s="15">
        <f>C26/E26-1</f>
        <v>0.32989690721649478</v>
      </c>
    </row>
    <row r="27" spans="1:8" x14ac:dyDescent="0.25">
      <c r="A27" s="14"/>
      <c r="B27" s="12" t="s">
        <v>11</v>
      </c>
      <c r="C27" s="86">
        <v>8644</v>
      </c>
      <c r="D27" s="87">
        <v>1</v>
      </c>
      <c r="E27" s="88">
        <v>6621</v>
      </c>
      <c r="F27" s="89">
        <v>1.0000000000000009</v>
      </c>
      <c r="G27" s="30">
        <v>0.30554296933997893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63</v>
      </c>
    </row>
    <row r="30" spans="1:8" x14ac:dyDescent="0.25">
      <c r="A30" s="13" t="s">
        <v>62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129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130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45</v>
      </c>
      <c r="C59" s="90">
        <v>2510</v>
      </c>
      <c r="D59" s="72">
        <v>0.17871128515485937</v>
      </c>
      <c r="E59" s="90">
        <v>1818</v>
      </c>
      <c r="F59" s="74">
        <v>0.18337704256606818</v>
      </c>
      <c r="G59" s="75">
        <v>0.38063806380638066</v>
      </c>
    </row>
    <row r="60" spans="1:7" x14ac:dyDescent="0.25">
      <c r="A60" s="67">
        <v>2</v>
      </c>
      <c r="B60" s="68" t="s">
        <v>51</v>
      </c>
      <c r="C60" s="91">
        <v>1670</v>
      </c>
      <c r="D60" s="77">
        <v>0.11890352438590246</v>
      </c>
      <c r="E60" s="91">
        <v>1224</v>
      </c>
      <c r="F60" s="79">
        <v>0.12346177123260037</v>
      </c>
      <c r="G60" s="80">
        <v>0.3643790849673203</v>
      </c>
    </row>
    <row r="61" spans="1:7" x14ac:dyDescent="0.25">
      <c r="A61" s="67">
        <v>3</v>
      </c>
      <c r="B61" s="68" t="s">
        <v>46</v>
      </c>
      <c r="C61" s="91">
        <v>1398</v>
      </c>
      <c r="D61" s="77">
        <v>9.9537201851192594E-2</v>
      </c>
      <c r="E61" s="91">
        <v>1199</v>
      </c>
      <c r="F61" s="79">
        <v>0.12094008472866653</v>
      </c>
      <c r="G61" s="80">
        <v>0.16597164303586331</v>
      </c>
    </row>
    <row r="62" spans="1:7" x14ac:dyDescent="0.25">
      <c r="A62" s="67">
        <v>4</v>
      </c>
      <c r="B62" s="68" t="s">
        <v>49</v>
      </c>
      <c r="C62" s="91">
        <v>1312</v>
      </c>
      <c r="D62" s="77">
        <v>9.3414026343894618E-2</v>
      </c>
      <c r="E62" s="91">
        <v>980</v>
      </c>
      <c r="F62" s="79">
        <v>9.8850110954206177E-2</v>
      </c>
      <c r="G62" s="80">
        <v>0.3387755102040817</v>
      </c>
    </row>
    <row r="63" spans="1:7" x14ac:dyDescent="0.25">
      <c r="A63" s="69">
        <v>5</v>
      </c>
      <c r="B63" s="70" t="s">
        <v>48</v>
      </c>
      <c r="C63" s="92">
        <v>982</v>
      </c>
      <c r="D63" s="82">
        <v>6.9918120327518693E-2</v>
      </c>
      <c r="E63" s="92">
        <v>773</v>
      </c>
      <c r="F63" s="84">
        <v>7.7970546701634058E-2</v>
      </c>
      <c r="G63" s="85">
        <v>0.27037516170763265</v>
      </c>
    </row>
    <row r="64" spans="1:7" x14ac:dyDescent="0.25">
      <c r="A64" s="65">
        <v>6</v>
      </c>
      <c r="B64" s="66" t="s">
        <v>47</v>
      </c>
      <c r="C64" s="90">
        <v>956</v>
      </c>
      <c r="D64" s="72">
        <v>6.8066927732289076E-2</v>
      </c>
      <c r="E64" s="90">
        <v>839</v>
      </c>
      <c r="F64" s="74">
        <v>8.4627799072019366E-2</v>
      </c>
      <c r="G64" s="75">
        <v>0.13945172824791419</v>
      </c>
    </row>
    <row r="65" spans="1:8" x14ac:dyDescent="0.25">
      <c r="A65" s="67">
        <v>7</v>
      </c>
      <c r="B65" s="68" t="s">
        <v>70</v>
      </c>
      <c r="C65" s="91">
        <v>770</v>
      </c>
      <c r="D65" s="77">
        <v>5.482378070487718E-2</v>
      </c>
      <c r="E65" s="91">
        <v>591</v>
      </c>
      <c r="F65" s="79">
        <v>5.9612668952995766E-2</v>
      </c>
      <c r="G65" s="80">
        <v>0.30287648054145522</v>
      </c>
    </row>
    <row r="66" spans="1:8" x14ac:dyDescent="0.25">
      <c r="A66" s="67">
        <v>8</v>
      </c>
      <c r="B66" s="68" t="s">
        <v>50</v>
      </c>
      <c r="C66" s="91">
        <v>609</v>
      </c>
      <c r="D66" s="77">
        <v>4.3360626557493773E-2</v>
      </c>
      <c r="E66" s="91">
        <v>397</v>
      </c>
      <c r="F66" s="79">
        <v>4.0044381682469238E-2</v>
      </c>
      <c r="G66" s="80">
        <v>0.53400503778337538</v>
      </c>
    </row>
    <row r="67" spans="1:8" x14ac:dyDescent="0.25">
      <c r="A67" s="67">
        <v>9</v>
      </c>
      <c r="B67" s="68" t="s">
        <v>108</v>
      </c>
      <c r="C67" s="91">
        <v>557</v>
      </c>
      <c r="D67" s="77">
        <v>3.9658241367034532E-2</v>
      </c>
      <c r="E67" s="91">
        <v>149</v>
      </c>
      <c r="F67" s="79">
        <v>1.5029251563445633E-2</v>
      </c>
      <c r="G67" s="80">
        <v>2.738255033557047</v>
      </c>
    </row>
    <row r="68" spans="1:8" x14ac:dyDescent="0.25">
      <c r="A68" s="69">
        <v>10</v>
      </c>
      <c r="B68" s="70" t="s">
        <v>52</v>
      </c>
      <c r="C68" s="92">
        <v>555</v>
      </c>
      <c r="D68" s="82">
        <v>3.9515841936632254E-2</v>
      </c>
      <c r="E68" s="92">
        <v>403</v>
      </c>
      <c r="F68" s="84">
        <v>4.0649586443413356E-2</v>
      </c>
      <c r="G68" s="85">
        <v>0.37717121588089331</v>
      </c>
    </row>
    <row r="69" spans="1:8" x14ac:dyDescent="0.25">
      <c r="A69" s="65">
        <v>11</v>
      </c>
      <c r="B69" s="66" t="s">
        <v>53</v>
      </c>
      <c r="C69" s="90">
        <v>507</v>
      </c>
      <c r="D69" s="72">
        <v>3.6098255606977575E-2</v>
      </c>
      <c r="E69" s="90">
        <v>348</v>
      </c>
      <c r="F69" s="74">
        <v>3.5101876134758923E-2</v>
      </c>
      <c r="G69" s="75">
        <v>0.4568965517241379</v>
      </c>
    </row>
    <row r="70" spans="1:8" x14ac:dyDescent="0.25">
      <c r="A70" s="67">
        <v>12</v>
      </c>
      <c r="B70" s="68" t="s">
        <v>118</v>
      </c>
      <c r="C70" s="91">
        <v>497</v>
      </c>
      <c r="D70" s="77">
        <v>3.538625845496618E-2</v>
      </c>
      <c r="E70" s="91">
        <v>188</v>
      </c>
      <c r="F70" s="79">
        <v>1.896308250958241E-2</v>
      </c>
      <c r="G70" s="80">
        <v>1.6436170212765959</v>
      </c>
    </row>
    <row r="71" spans="1:8" x14ac:dyDescent="0.25">
      <c r="A71" s="67">
        <v>13</v>
      </c>
      <c r="B71" s="68" t="s">
        <v>114</v>
      </c>
      <c r="C71" s="91">
        <v>378</v>
      </c>
      <c r="D71" s="77">
        <v>2.6913492346030615E-2</v>
      </c>
      <c r="E71" s="91">
        <v>270</v>
      </c>
      <c r="F71" s="79">
        <v>2.7234214242485375E-2</v>
      </c>
      <c r="G71" s="80">
        <v>0.39999999999999991</v>
      </c>
    </row>
    <row r="72" spans="1:8" x14ac:dyDescent="0.25">
      <c r="A72" s="67">
        <v>14</v>
      </c>
      <c r="B72" s="68" t="s">
        <v>80</v>
      </c>
      <c r="C72" s="91">
        <v>364</v>
      </c>
      <c r="D72" s="77">
        <v>2.5916696333214667E-2</v>
      </c>
      <c r="E72" s="91">
        <v>222</v>
      </c>
      <c r="F72" s="79">
        <v>2.2392576154932418E-2</v>
      </c>
      <c r="G72" s="80">
        <v>0.63963963963963955</v>
      </c>
    </row>
    <row r="73" spans="1:8" x14ac:dyDescent="0.25">
      <c r="A73" s="69">
        <v>15</v>
      </c>
      <c r="B73" s="70" t="s">
        <v>119</v>
      </c>
      <c r="C73" s="92">
        <v>326</v>
      </c>
      <c r="D73" s="82">
        <v>2.3211107155571377E-2</v>
      </c>
      <c r="E73" s="92">
        <v>143</v>
      </c>
      <c r="F73" s="84">
        <v>1.4424046802501513E-2</v>
      </c>
      <c r="G73" s="85">
        <v>1.2797202797202796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654</v>
      </c>
      <c r="D75" s="51">
        <f>C75/C76</f>
        <v>4.6564613741545031E-2</v>
      </c>
      <c r="E75" s="47">
        <f>E76-SUM(E59:E73)</f>
        <v>370</v>
      </c>
      <c r="F75" s="51">
        <f>E75/E76</f>
        <v>3.7320960258220695E-2</v>
      </c>
      <c r="G75" s="39">
        <f>C75/E75-1</f>
        <v>0.7675675675675675</v>
      </c>
    </row>
    <row r="76" spans="1:8" x14ac:dyDescent="0.25">
      <c r="A76" s="14"/>
      <c r="B76" s="12" t="s">
        <v>11</v>
      </c>
      <c r="C76" s="42">
        <v>14045</v>
      </c>
      <c r="D76" s="87">
        <v>1</v>
      </c>
      <c r="E76" s="42">
        <v>9914</v>
      </c>
      <c r="F76" s="89">
        <v>1</v>
      </c>
      <c r="G76" s="30">
        <v>0.41668347791002613</v>
      </c>
    </row>
    <row r="77" spans="1:8" x14ac:dyDescent="0.25">
      <c r="A77" s="25" t="s">
        <v>120</v>
      </c>
      <c r="H77" s="29"/>
    </row>
    <row r="78" spans="1:8" x14ac:dyDescent="0.25">
      <c r="A78" s="27" t="s">
        <v>54</v>
      </c>
    </row>
    <row r="79" spans="1:8" x14ac:dyDescent="0.25">
      <c r="A79" t="s">
        <v>63</v>
      </c>
    </row>
    <row r="80" spans="1:8" x14ac:dyDescent="0.25">
      <c r="A80" s="26" t="s">
        <v>121</v>
      </c>
    </row>
    <row r="81" spans="1:1" x14ac:dyDescent="0.25">
      <c r="A81" s="13" t="s">
        <v>62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2022-01-07T22:25:57Z</dcterms:modified>
</cp:coreProperties>
</file>