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0\PiN\"/>
    </mc:Choice>
  </mc:AlternateContent>
  <xr:revisionPtr revIDLastSave="0" documentId="13_ncr:1_{26989AC5-E2DA-499D-8571-B8116A2D7F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<sst xmlns="http://schemas.openxmlformats.org/spreadsheetml/2006/main" count="261" uniqueCount="132">
  <si>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</si>
  <si>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</si>
  <si>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</si>
  <si>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</si>
  <si>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</si>
  <si>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</si>
  <si>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</si>
  <si>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</si>
  <si>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</si>
  <si>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</si>
  <si>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</si>
  <si>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</si>
  <si>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</si>
  <si>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</si>
  <si>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</si>
  <si>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</si>
  <si>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</si>
  <si>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</si>
  <si>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</si>
  <si>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</si>
  <si>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</si>
  <si>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</si>
  <si>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</si>
  <si>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</si>
  <si>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</si>
  <si>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</si>
  <si>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</si>
  <si>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</si>
  <si>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</si>
  <si>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</si>
  <si>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</si>
  <si>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</si>
  <si>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</si>
  <si>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</si>
  <si>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</si>
  <si>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</si>
  <si>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</si>
  <si>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</si>
  <si>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</si>
  <si>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</si>
  <si>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</si>
  <si>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</si>
  <si>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</si>
  <si>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</si>
  <si>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</si>
  <si>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</si>
  <si>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</si>
  <si>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</si>
  <si>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</si>
  <si>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</si>
  <si>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</si>
  <si>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</si>
  <si>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</si>
  <si>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</si>
  <si>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</si>
  <si>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</si>
  <si>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</si>
  <si>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</si>
  <si>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</si>
  <si>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</si>
  <si>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</si>
  <si>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</si>
  <si>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</si>
  <si>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</si>
  <si>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</si>
  <si>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</si>
  <si>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</si>
  <si>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</si>
  <si>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</si>
  <si>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</si>
  <si>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</si>
  <si>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</si>
  <si>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</si>
  <si>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</si>
  <si>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</si>
  <si>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</si>
  <si>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</si>
  <si>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</si>
  <si>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</si>
  <si>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</si>
  <si>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</si>
  <si>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</si>
  <si>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</si>
  <si>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</si>
  <si>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</si>
  <si>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</si>
  <si>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</si>
  <si>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</si>
  <si>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</si>
  <si>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</si>
  <si>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</si>
  <si>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</si>
  <si>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</si>
  <si>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</si>
  <si>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</si>
  <si>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</si>
  <si>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</si>
  <si>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</si>
  <si>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</si>
  <si>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</si>
  <si>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</si>
  <si>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</si>
  <si>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</si>
  <si>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</si>
  <si>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</si>
  <si>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</si>
  <si>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</si>
  <si>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</si>
  <si>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</si>
  <si>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</si>
  <si>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</si>
  <si>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</si>
  <si>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</si>
  <si>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</si>
  <si>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</si>
  <si>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</si>
  <si>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</si>
  <si>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</si>
  <si>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</si>
  <si>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</si>
  <si>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</si>
  <si>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</si>
  <si>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</si>
  <si>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</si>
  <si>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</si>
  <si>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TEMARED</t>
  </si>
  <si>
    <t>2021
Paź</t>
  </si>
  <si>
    <t>2020
Paź</t>
  </si>
  <si>
    <t>2021
Sty - Paź</t>
  </si>
  <si>
    <t>2020
Sty - Paź</t>
  </si>
  <si>
    <t>Rok narastająco Styczeń - Październik</t>
  </si>
  <si>
    <t>YTD January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</si>
</sst>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564445</xdr:colOff>
      <xdr:row>13</xdr:row>
      <xdr:rowOff>7055</xdr:rowOff>
    </xdr:from>
    <xdr:to>
      <xdr:col>16</xdr:col>
      <xdr:colOff>300003</xdr:colOff>
      <xdr:row>27</xdr:row>
      <xdr:rowOff>311008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4146687-18A1-4958-8526-70B0A7EE7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3056" y="4021666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D66336-0EB4-45AD-AD29-C7521DA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102870</xdr:colOff>
      <xdr:row>66</xdr:row>
      <xdr:rowOff>156210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9D01B3-5440-4A32-A200-D4DF617DA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237220" cy="5128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</xdr:colOff>
      <xdr:row>39</xdr:row>
      <xdr:rowOff>50800</xdr:rowOff>
    </xdr:from>
    <xdr:to>
      <xdr:col>22</xdr:col>
      <xdr:colOff>394970</xdr:colOff>
      <xdr:row>57</xdr:row>
      <xdr:rowOff>7620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4B6ED0A-3E8C-4FF7-9B5B-54C7C552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3400" y="720725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61</xdr:row>
      <xdr:rowOff>158750</xdr:rowOff>
    </xdr:from>
    <xdr:to>
      <xdr:col>22</xdr:col>
      <xdr:colOff>354330</xdr:colOff>
      <xdr:row>79</xdr:row>
      <xdr:rowOff>82550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E57F3C-AE28-4D5D-BC22-958A48555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113792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493554</xdr:colOff>
      <xdr:row>57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CA193D0-7CA3-4C7B-B5B2-1D60ACB42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41954" cy="4197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527050</xdr:colOff>
      <xdr:row>81</xdr:row>
      <xdr:rowOff>27127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288BE-F6E9-4EDA-9CA5-4E74471F0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775450" cy="4262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46E5B59-389E-408E-80A5-782EBC30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168910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092E0C9-9F2B-405D-9C35-0B245EEB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757400"/>
          <a:ext cx="8945880" cy="3299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173946-2139-4041-8A90-8FACF9F05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101</v>
      </c>
      <c r="G1" s="50">
        <v>44508</v>
      </c>
    </row>
    <row r="2" spans="1:9" x14ac:dyDescent="0.35">
      <c r="G2" s="1" t="s">
        <v>89</v>
      </c>
    </row>
    <row r="3" spans="1:9" ht="26.15" customHeight="1" x14ac:dyDescent="0.35">
      <c r="A3" s="105" t="s">
        <v>100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126</v>
      </c>
      <c r="C4" s="56" t="s">
        <v>127</v>
      </c>
      <c r="D4" s="55" t="s">
        <v>87</v>
      </c>
      <c r="E4" s="56" t="s">
        <v>128</v>
      </c>
      <c r="F4" s="56" t="s">
        <v>129</v>
      </c>
      <c r="G4" s="55" t="s">
        <v>87</v>
      </c>
    </row>
    <row r="5" spans="1:9" ht="26.15" customHeight="1" x14ac:dyDescent="0.35">
      <c r="A5" s="2" t="s">
        <v>99</v>
      </c>
      <c r="B5" s="57">
        <v>5363</v>
      </c>
      <c r="C5" s="57">
        <v>5127</v>
      </c>
      <c r="D5" s="58">
        <v>4.6030817242051825E-2</v>
      </c>
      <c r="E5" s="57">
        <v>67445</v>
      </c>
      <c r="F5" s="57">
        <v>56063</v>
      </c>
      <c r="G5" s="58">
        <v>0.20302160069921338</v>
      </c>
      <c r="H5" s="102"/>
      <c r="I5" s="102"/>
    </row>
    <row r="6" spans="1:9" ht="26.15" customHeight="1" x14ac:dyDescent="0.35">
      <c r="A6" s="3" t="s">
        <v>98</v>
      </c>
      <c r="B6" s="59">
        <v>1156</v>
      </c>
      <c r="C6" s="59">
        <v>998</v>
      </c>
      <c r="D6" s="60">
        <v>0.15831663326653311</v>
      </c>
      <c r="E6" s="59">
        <v>11695</v>
      </c>
      <c r="F6" s="59">
        <v>8737</v>
      </c>
      <c r="G6" s="60">
        <v>0.33856014650337651</v>
      </c>
      <c r="H6" s="102"/>
      <c r="I6" s="102"/>
    </row>
    <row r="7" spans="1:9" ht="26.15" customHeight="1" x14ac:dyDescent="0.35">
      <c r="A7" s="19" t="s">
        <v>97</v>
      </c>
      <c r="B7" s="59">
        <v>127</v>
      </c>
      <c r="C7" s="59">
        <v>86</v>
      </c>
      <c r="D7" s="60">
        <v>0.47674418604651159</v>
      </c>
      <c r="E7" s="59">
        <v>1987</v>
      </c>
      <c r="F7" s="59">
        <v>1260</v>
      </c>
      <c r="G7" s="60">
        <v>0.57698412698412693</v>
      </c>
      <c r="H7" s="102"/>
      <c r="I7" s="102"/>
    </row>
    <row r="8" spans="1:9" ht="26.15" customHeight="1" x14ac:dyDescent="0.35">
      <c r="A8" s="19" t="s">
        <v>96</v>
      </c>
      <c r="B8" s="59">
        <v>3477</v>
      </c>
      <c r="C8" s="59">
        <v>3614</v>
      </c>
      <c r="D8" s="60">
        <v>-3.7908135030437218E-2</v>
      </c>
      <c r="E8" s="59">
        <v>46345</v>
      </c>
      <c r="F8" s="59">
        <v>40305</v>
      </c>
      <c r="G8" s="60">
        <v>0.14985733779928045</v>
      </c>
      <c r="H8" s="102"/>
      <c r="I8" s="102"/>
    </row>
    <row r="9" spans="1:9" ht="26.15" customHeight="1" x14ac:dyDescent="0.35">
      <c r="A9" s="19" t="s">
        <v>95</v>
      </c>
      <c r="B9" s="59">
        <v>603</v>
      </c>
      <c r="C9" s="59">
        <v>429</v>
      </c>
      <c r="D9" s="60">
        <v>0.40559440559440563</v>
      </c>
      <c r="E9" s="59">
        <v>7416</v>
      </c>
      <c r="F9" s="59">
        <v>5761</v>
      </c>
      <c r="G9" s="60">
        <v>0.28727651449401148</v>
      </c>
      <c r="H9" s="102"/>
      <c r="I9" s="102"/>
    </row>
    <row r="10" spans="1:9" ht="26.15" customHeight="1" x14ac:dyDescent="0.35">
      <c r="A10" s="19" t="s">
        <v>94</v>
      </c>
      <c r="B10" s="59">
        <v>0</v>
      </c>
      <c r="C10" s="59">
        <v>0</v>
      </c>
      <c r="D10" s="60"/>
      <c r="E10" s="59">
        <v>2</v>
      </c>
      <c r="F10" s="59">
        <v>0</v>
      </c>
      <c r="G10" s="60"/>
      <c r="H10" s="102"/>
      <c r="I10" s="102"/>
    </row>
    <row r="11" spans="1:9" ht="26.15" customHeight="1" x14ac:dyDescent="0.35">
      <c r="A11" s="2" t="s">
        <v>93</v>
      </c>
      <c r="B11" s="57">
        <v>2687</v>
      </c>
      <c r="C11" s="57">
        <v>1802</v>
      </c>
      <c r="D11" s="58">
        <v>0.49112097669256372</v>
      </c>
      <c r="E11" s="57">
        <v>24432</v>
      </c>
      <c r="F11" s="57">
        <v>11457</v>
      </c>
      <c r="G11" s="58">
        <v>1.1324954176485993</v>
      </c>
      <c r="H11" s="102"/>
      <c r="I11" s="102"/>
    </row>
    <row r="12" spans="1:9" ht="26.15" customHeight="1" x14ac:dyDescent="0.35">
      <c r="A12" s="3" t="s">
        <v>92</v>
      </c>
      <c r="B12" s="59">
        <v>2686</v>
      </c>
      <c r="C12" s="59">
        <v>1801</v>
      </c>
      <c r="D12" s="60">
        <v>0.49139367018323155</v>
      </c>
      <c r="E12" s="59">
        <v>24420</v>
      </c>
      <c r="F12" s="59">
        <v>11447</v>
      </c>
      <c r="G12" s="60">
        <v>1.1333100375644274</v>
      </c>
      <c r="H12" s="102"/>
      <c r="I12" s="102"/>
    </row>
    <row r="13" spans="1:9" ht="26.15" customHeight="1" x14ac:dyDescent="0.35">
      <c r="A13" s="19" t="s">
        <v>91</v>
      </c>
      <c r="B13" s="59">
        <v>1</v>
      </c>
      <c r="C13" s="59">
        <v>1</v>
      </c>
      <c r="D13" s="60">
        <v>0</v>
      </c>
      <c r="E13" s="59">
        <v>12</v>
      </c>
      <c r="F13" s="59">
        <v>10</v>
      </c>
      <c r="G13" s="60">
        <v>0.19999999999999996</v>
      </c>
      <c r="H13" s="102"/>
      <c r="I13" s="102"/>
    </row>
    <row r="14" spans="1:9" ht="26.15" customHeight="1" x14ac:dyDescent="0.35">
      <c r="A14" s="5" t="s">
        <v>90</v>
      </c>
      <c r="B14" s="61">
        <v>8050</v>
      </c>
      <c r="C14" s="61">
        <v>6929</v>
      </c>
      <c r="D14" s="62">
        <v>0.16178380718718421</v>
      </c>
      <c r="E14" s="61">
        <v>91877</v>
      </c>
      <c r="F14" s="61">
        <v>67520</v>
      </c>
      <c r="G14" s="62">
        <v>0.36073755924170614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61</v>
      </c>
    </row>
    <row r="17" spans="1:8" x14ac:dyDescent="0.35">
      <c r="A17" s="13" t="s">
        <v>62</v>
      </c>
    </row>
    <row r="18" spans="1:8" x14ac:dyDescent="0.35">
      <c r="A18" s="13"/>
    </row>
    <row r="19" spans="1:8" x14ac:dyDescent="0.35">
      <c r="G19" s="1" t="s">
        <v>89</v>
      </c>
    </row>
    <row r="20" spans="1:8" ht="26.15" customHeight="1" x14ac:dyDescent="0.35">
      <c r="A20" s="105" t="s">
        <v>88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126</v>
      </c>
      <c r="C21" s="56" t="s">
        <v>127</v>
      </c>
      <c r="D21" s="55" t="s">
        <v>87</v>
      </c>
      <c r="E21" s="56" t="s">
        <v>128</v>
      </c>
      <c r="F21" s="56" t="s">
        <v>129</v>
      </c>
      <c r="G21" s="55" t="s">
        <v>87</v>
      </c>
    </row>
    <row r="22" spans="1:8" ht="26.15" customHeight="1" x14ac:dyDescent="0.35">
      <c r="A22" s="2" t="s">
        <v>112</v>
      </c>
      <c r="B22" s="57">
        <v>268</v>
      </c>
      <c r="C22" s="57">
        <v>148</v>
      </c>
      <c r="D22" s="58">
        <v>0.81081081081081074</v>
      </c>
      <c r="E22" s="57">
        <v>2280</v>
      </c>
      <c r="F22" s="57">
        <v>1392</v>
      </c>
      <c r="G22" s="58">
        <v>0.63793103448275867</v>
      </c>
    </row>
    <row r="23" spans="1:8" ht="26.15" customHeight="1" x14ac:dyDescent="0.35">
      <c r="A23" s="3" t="s">
        <v>86</v>
      </c>
      <c r="B23" s="59">
        <v>261</v>
      </c>
      <c r="C23" s="59">
        <v>146</v>
      </c>
      <c r="D23" s="60">
        <v>0.78767123287671237</v>
      </c>
      <c r="E23" s="59">
        <v>2254</v>
      </c>
      <c r="F23" s="59">
        <v>1371</v>
      </c>
      <c r="G23" s="60">
        <v>0.64405543398978837</v>
      </c>
    </row>
    <row r="24" spans="1:8" ht="26.15" customHeight="1" x14ac:dyDescent="0.35">
      <c r="A24" s="3" t="s">
        <v>85</v>
      </c>
      <c r="B24" s="59">
        <v>7</v>
      </c>
      <c r="C24" s="59">
        <v>2</v>
      </c>
      <c r="D24" s="60">
        <v>2.5</v>
      </c>
      <c r="E24" s="59">
        <v>26</v>
      </c>
      <c r="F24" s="59">
        <v>21</v>
      </c>
      <c r="G24" s="60">
        <v>0.23809523809523814</v>
      </c>
    </row>
    <row r="25" spans="1:8" ht="26.15" customHeight="1" x14ac:dyDescent="0.35">
      <c r="A25" s="2" t="s">
        <v>113</v>
      </c>
      <c r="B25" s="57">
        <v>2687</v>
      </c>
      <c r="C25" s="57">
        <v>1802</v>
      </c>
      <c r="D25" s="58">
        <v>0.49112097669256372</v>
      </c>
      <c r="E25" s="57">
        <v>24417</v>
      </c>
      <c r="F25" s="57">
        <v>11449</v>
      </c>
      <c r="G25" s="58">
        <v>1.1326753428247009</v>
      </c>
    </row>
    <row r="26" spans="1:8" ht="26.15" customHeight="1" x14ac:dyDescent="0.35">
      <c r="A26" s="21" t="s">
        <v>84</v>
      </c>
      <c r="B26" s="63">
        <v>2686</v>
      </c>
      <c r="C26" s="63">
        <v>1801</v>
      </c>
      <c r="D26" s="64">
        <v>0.49139367018323155</v>
      </c>
      <c r="E26" s="63">
        <v>24407</v>
      </c>
      <c r="F26" s="63">
        <v>11440</v>
      </c>
      <c r="G26" s="64">
        <v>1.1334790209790211</v>
      </c>
    </row>
    <row r="27" spans="1:8" ht="26.15" customHeight="1" x14ac:dyDescent="0.35">
      <c r="A27" s="3" t="s">
        <v>83</v>
      </c>
      <c r="B27" s="59">
        <v>1</v>
      </c>
      <c r="C27" s="59">
        <v>1</v>
      </c>
      <c r="D27" s="60">
        <v>0</v>
      </c>
      <c r="E27" s="59">
        <v>10</v>
      </c>
      <c r="F27" s="59">
        <v>9</v>
      </c>
      <c r="G27" s="60">
        <v>0.11111111111111116</v>
      </c>
    </row>
    <row r="28" spans="1:8" ht="26.15" customHeight="1" x14ac:dyDescent="0.35">
      <c r="A28" s="5" t="s">
        <v>82</v>
      </c>
      <c r="B28" s="61">
        <v>2955</v>
      </c>
      <c r="C28" s="61">
        <v>1950</v>
      </c>
      <c r="D28" s="62">
        <v>0.51538461538461533</v>
      </c>
      <c r="E28" s="61">
        <v>26697</v>
      </c>
      <c r="F28" s="61">
        <v>12841</v>
      </c>
      <c r="G28" s="62">
        <v>1.0790436881862782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63</v>
      </c>
    </row>
    <row r="31" spans="1:8" x14ac:dyDescent="0.35">
      <c r="A31" s="13" t="s">
        <v>62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44508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6851</v>
      </c>
      <c r="D11" s="72">
        <v>0.25662059407424054</v>
      </c>
      <c r="E11" s="73">
        <v>2483</v>
      </c>
      <c r="F11" s="74">
        <v>0.19336500272564441</v>
      </c>
      <c r="G11" s="75">
        <v>1.7591623036649215</v>
      </c>
    </row>
    <row r="12" spans="1:10" ht="14.5" customHeight="1" x14ac:dyDescent="0.35">
      <c r="A12" s="67">
        <v>2</v>
      </c>
      <c r="B12" s="68" t="s">
        <v>15</v>
      </c>
      <c r="C12" s="76">
        <v>5468</v>
      </c>
      <c r="D12" s="77">
        <v>0.2048170206390231</v>
      </c>
      <c r="E12" s="78">
        <v>2141</v>
      </c>
      <c r="F12" s="79">
        <v>0.16673156296238612</v>
      </c>
      <c r="G12" s="80">
        <v>1.5539467538533396</v>
      </c>
    </row>
    <row r="13" spans="1:10" ht="14.5" customHeight="1" x14ac:dyDescent="0.35">
      <c r="A13" s="67">
        <v>3</v>
      </c>
      <c r="B13" s="68" t="s">
        <v>16</v>
      </c>
      <c r="C13" s="76">
        <v>3211</v>
      </c>
      <c r="D13" s="77">
        <v>0.12027568640671236</v>
      </c>
      <c r="E13" s="78">
        <v>1691</v>
      </c>
      <c r="F13" s="79">
        <v>0.13168756327388834</v>
      </c>
      <c r="G13" s="80">
        <v>0.898876404494382</v>
      </c>
    </row>
    <row r="14" spans="1:10" ht="14.5" customHeight="1" x14ac:dyDescent="0.35">
      <c r="A14" s="67">
        <v>4</v>
      </c>
      <c r="B14" s="68" t="s">
        <v>17</v>
      </c>
      <c r="C14" s="76">
        <v>2277</v>
      </c>
      <c r="D14" s="77">
        <v>8.5290482076637822E-2</v>
      </c>
      <c r="E14" s="78">
        <v>947</v>
      </c>
      <c r="F14" s="79">
        <v>7.3748150455571995E-2</v>
      </c>
      <c r="G14" s="80">
        <v>1.4044350580781413</v>
      </c>
    </row>
    <row r="15" spans="1:10" ht="14.5" customHeight="1" x14ac:dyDescent="0.35">
      <c r="A15" s="69">
        <v>5</v>
      </c>
      <c r="B15" s="70" t="s">
        <v>18</v>
      </c>
      <c r="C15" s="81">
        <v>984</v>
      </c>
      <c r="D15" s="82">
        <v>3.6858073940892237E-2</v>
      </c>
      <c r="E15" s="83">
        <v>532</v>
      </c>
      <c r="F15" s="84">
        <v>4.1429795187290709E-2</v>
      </c>
      <c r="G15" s="85">
        <v>0.84962406015037595</v>
      </c>
    </row>
    <row r="16" spans="1:10" ht="14.5" customHeight="1" x14ac:dyDescent="0.35">
      <c r="A16" s="65">
        <v>6</v>
      </c>
      <c r="B16" s="66" t="s">
        <v>20</v>
      </c>
      <c r="C16" s="71">
        <v>718</v>
      </c>
      <c r="D16" s="72">
        <v>2.6894407611342097E-2</v>
      </c>
      <c r="E16" s="73">
        <v>384</v>
      </c>
      <c r="F16" s="74">
        <v>2.9904213067518105E-2</v>
      </c>
      <c r="G16" s="75">
        <v>0.86979166666666674</v>
      </c>
    </row>
    <row r="17" spans="1:7" ht="14.5" customHeight="1" x14ac:dyDescent="0.35">
      <c r="A17" s="67">
        <v>7</v>
      </c>
      <c r="B17" s="68" t="s">
        <v>55</v>
      </c>
      <c r="C17" s="76">
        <v>585</v>
      </c>
      <c r="D17" s="77">
        <v>2.1912574446567031E-2</v>
      </c>
      <c r="E17" s="78">
        <v>302</v>
      </c>
      <c r="F17" s="79">
        <v>2.3518417568725178E-2</v>
      </c>
      <c r="G17" s="80">
        <v>0.9370860927152318</v>
      </c>
    </row>
    <row r="18" spans="1:7" ht="14.5" customHeight="1" x14ac:dyDescent="0.35">
      <c r="A18" s="67">
        <v>8</v>
      </c>
      <c r="B18" s="68" t="s">
        <v>19</v>
      </c>
      <c r="C18" s="76">
        <v>564</v>
      </c>
      <c r="D18" s="77">
        <v>2.1125969210023597E-2</v>
      </c>
      <c r="E18" s="78">
        <v>557</v>
      </c>
      <c r="F18" s="79">
        <v>4.3376684058873918E-2</v>
      </c>
      <c r="G18" s="80">
        <v>1.2567324955116588E-2</v>
      </c>
    </row>
    <row r="19" spans="1:7" ht="14.5" customHeight="1" x14ac:dyDescent="0.35">
      <c r="A19" s="67">
        <v>9</v>
      </c>
      <c r="B19" s="68" t="s">
        <v>57</v>
      </c>
      <c r="C19" s="76">
        <v>425</v>
      </c>
      <c r="D19" s="77">
        <v>1.5919391691950405E-2</v>
      </c>
      <c r="E19" s="78">
        <v>117</v>
      </c>
      <c r="F19" s="79">
        <v>9.1114399190094231E-3</v>
      </c>
      <c r="G19" s="80">
        <v>2.6324786324786325</v>
      </c>
    </row>
    <row r="20" spans="1:7" ht="14.5" customHeight="1" x14ac:dyDescent="0.35">
      <c r="A20" s="69">
        <v>10</v>
      </c>
      <c r="B20" s="70" t="s">
        <v>105</v>
      </c>
      <c r="C20" s="81">
        <v>414</v>
      </c>
      <c r="D20" s="82">
        <v>1.5507360377570514E-2</v>
      </c>
      <c r="E20" s="83">
        <v>268</v>
      </c>
      <c r="F20" s="84">
        <v>2.0870648703372012E-2</v>
      </c>
      <c r="G20" s="85">
        <v>0.54477611940298498</v>
      </c>
    </row>
    <row r="21" spans="1:7" ht="14.5" customHeight="1" x14ac:dyDescent="0.35">
      <c r="A21" s="65">
        <v>11</v>
      </c>
      <c r="B21" s="66" t="s">
        <v>21</v>
      </c>
      <c r="C21" s="71">
        <v>388</v>
      </c>
      <c r="D21" s="72">
        <v>1.4533468179945313E-2</v>
      </c>
      <c r="E21" s="73">
        <v>277</v>
      </c>
      <c r="F21" s="74">
        <v>2.1571528697141969E-2</v>
      </c>
      <c r="G21" s="75">
        <v>0.40072202166064974</v>
      </c>
    </row>
    <row r="22" spans="1:7" ht="14.5" customHeight="1" x14ac:dyDescent="0.35">
      <c r="A22" s="67">
        <v>12</v>
      </c>
      <c r="B22" s="68" t="s">
        <v>25</v>
      </c>
      <c r="C22" s="76">
        <v>322</v>
      </c>
      <c r="D22" s="77">
        <v>1.2061280293665955E-2</v>
      </c>
      <c r="E22" s="78">
        <v>214</v>
      </c>
      <c r="F22" s="79">
        <v>1.6665368740752279E-2</v>
      </c>
      <c r="G22" s="80">
        <v>0.50467289719626174</v>
      </c>
    </row>
    <row r="23" spans="1:7" ht="14.5" customHeight="1" x14ac:dyDescent="0.35">
      <c r="A23" s="67">
        <v>13</v>
      </c>
      <c r="B23" s="68" t="s">
        <v>22</v>
      </c>
      <c r="C23" s="76">
        <v>321</v>
      </c>
      <c r="D23" s="77">
        <v>1.2023822901449601E-2</v>
      </c>
      <c r="E23" s="78">
        <v>329</v>
      </c>
      <c r="F23" s="79">
        <v>2.5621057550035044E-2</v>
      </c>
      <c r="G23" s="80">
        <v>-2.4316109422492405E-2</v>
      </c>
    </row>
    <row r="24" spans="1:7" ht="14.5" customHeight="1" x14ac:dyDescent="0.35">
      <c r="A24" s="67">
        <v>14</v>
      </c>
      <c r="B24" s="68" t="s">
        <v>23</v>
      </c>
      <c r="C24" s="76">
        <v>281</v>
      </c>
      <c r="D24" s="77">
        <v>1.0525527212795446E-2</v>
      </c>
      <c r="E24" s="78">
        <v>178</v>
      </c>
      <c r="F24" s="79">
        <v>1.3861848765672456E-2</v>
      </c>
      <c r="G24" s="80">
        <v>0.5786516853932584</v>
      </c>
    </row>
    <row r="25" spans="1:7" ht="14.5" customHeight="1" x14ac:dyDescent="0.35">
      <c r="A25" s="69">
        <v>15</v>
      </c>
      <c r="B25" s="70" t="s">
        <v>106</v>
      </c>
      <c r="C25" s="81">
        <v>265</v>
      </c>
      <c r="D25" s="82">
        <v>9.9262089373337824E-3</v>
      </c>
      <c r="E25" s="83">
        <v>124</v>
      </c>
      <c r="F25" s="84">
        <v>9.6565688030527223E-3</v>
      </c>
      <c r="G25" s="85">
        <v>1.1370967741935485</v>
      </c>
    </row>
    <row r="26" spans="1:7" ht="14.5" customHeight="1" x14ac:dyDescent="0.35">
      <c r="A26" s="65">
        <v>16</v>
      </c>
      <c r="B26" s="66" t="s">
        <v>24</v>
      </c>
      <c r="C26" s="71">
        <v>237</v>
      </c>
      <c r="D26" s="72">
        <v>8.8774019552758741E-3</v>
      </c>
      <c r="E26" s="73">
        <v>139</v>
      </c>
      <c r="F26" s="74">
        <v>1.0824702126002648E-2</v>
      </c>
      <c r="G26" s="75">
        <v>0.70503597122302164</v>
      </c>
    </row>
    <row r="27" spans="1:7" ht="14.5" customHeight="1" x14ac:dyDescent="0.35">
      <c r="A27" s="67">
        <v>17</v>
      </c>
      <c r="B27" s="68" t="s">
        <v>107</v>
      </c>
      <c r="C27" s="76">
        <v>222</v>
      </c>
      <c r="D27" s="77">
        <v>8.3155410720305648E-3</v>
      </c>
      <c r="E27" s="78">
        <v>118</v>
      </c>
      <c r="F27" s="79">
        <v>9.1893154738727518E-3</v>
      </c>
      <c r="G27" s="80">
        <v>0.88135593220338992</v>
      </c>
    </row>
    <row r="28" spans="1:7" ht="14.5" customHeight="1" x14ac:dyDescent="0.35">
      <c r="A28" s="67">
        <v>18</v>
      </c>
      <c r="B28" s="68" t="s">
        <v>102</v>
      </c>
      <c r="C28" s="76">
        <v>202</v>
      </c>
      <c r="D28" s="77">
        <v>7.5663932277034874E-3</v>
      </c>
      <c r="E28" s="78">
        <v>166</v>
      </c>
      <c r="F28" s="79">
        <v>1.2927342107312514E-2</v>
      </c>
      <c r="G28" s="80">
        <v>0.2168674698795181</v>
      </c>
    </row>
    <row r="29" spans="1:7" ht="14.5" customHeight="1" x14ac:dyDescent="0.35">
      <c r="A29" s="67">
        <v>19</v>
      </c>
      <c r="B29" s="68" t="s">
        <v>123</v>
      </c>
      <c r="C29" s="76">
        <v>180</v>
      </c>
      <c r="D29" s="77">
        <v>6.7423305989437014E-3</v>
      </c>
      <c r="E29" s="78">
        <v>14</v>
      </c>
      <c r="F29" s="79">
        <v>1.0902577680865977E-3</v>
      </c>
      <c r="G29" s="80">
        <v>11.857142857142858</v>
      </c>
    </row>
    <row r="30" spans="1:7" ht="14.5" customHeight="1" x14ac:dyDescent="0.35">
      <c r="A30" s="94">
        <v>20</v>
      </c>
      <c r="B30" s="70" t="s">
        <v>108</v>
      </c>
      <c r="C30" s="81">
        <v>167</v>
      </c>
      <c r="D30" s="82">
        <v>6.2553845001311007E-3</v>
      </c>
      <c r="E30" s="83">
        <v>73</v>
      </c>
      <c r="F30" s="84">
        <v>5.6849155050229735E-3</v>
      </c>
      <c r="G30" s="85">
        <v>1.2876712328767121</v>
      </c>
    </row>
    <row r="31" spans="1:7" ht="14.5" hidden="1" customHeight="1" x14ac:dyDescent="0.35">
      <c r="A31" s="45" t="s">
        <v>67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67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67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2615</v>
      </c>
      <c r="D35" s="51">
        <f>C35/C36</f>
        <v>9.7951080645765437E-2</v>
      </c>
      <c r="E35" s="34">
        <f>E36-SUM(E11:E30)</f>
        <v>1787</v>
      </c>
      <c r="F35" s="51">
        <f>E35/E36</f>
        <v>0.13916361654076786</v>
      </c>
      <c r="G35" s="39">
        <f>C35/E35-1</f>
        <v>0.46334639059876892</v>
      </c>
    </row>
    <row r="36" spans="1:8" ht="14.5" customHeight="1" x14ac:dyDescent="0.35">
      <c r="A36" s="14"/>
      <c r="B36" s="12" t="s">
        <v>11</v>
      </c>
      <c r="C36" s="86">
        <v>26697</v>
      </c>
      <c r="D36" s="87">
        <v>1</v>
      </c>
      <c r="E36" s="88">
        <v>12841</v>
      </c>
      <c r="F36" s="89">
        <v>1.0000000000000022</v>
      </c>
      <c r="G36" s="30">
        <v>1.0790436881862782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63</v>
      </c>
      <c r="G38" t="s">
        <v>58</v>
      </c>
    </row>
    <row r="39" spans="1:8" x14ac:dyDescent="0.35">
      <c r="A39" s="13" t="s">
        <v>62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44508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131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6842</v>
      </c>
      <c r="D11" s="100">
        <v>0.28021460457877706</v>
      </c>
      <c r="E11" s="73">
        <v>2477</v>
      </c>
      <c r="F11" s="74">
        <v>0.21635077299327451</v>
      </c>
      <c r="G11" s="75">
        <v>1.7622123536536134</v>
      </c>
    </row>
    <row r="12" spans="1:8" ht="14.5" customHeight="1" x14ac:dyDescent="0.35">
      <c r="A12" s="67">
        <v>2</v>
      </c>
      <c r="B12" s="68" t="s">
        <v>15</v>
      </c>
      <c r="C12" s="76">
        <v>5433</v>
      </c>
      <c r="D12" s="101">
        <v>0.22250890772822213</v>
      </c>
      <c r="E12" s="78">
        <v>2113</v>
      </c>
      <c r="F12" s="79">
        <v>0.18455760328412962</v>
      </c>
      <c r="G12" s="80">
        <v>1.5712257453857075</v>
      </c>
    </row>
    <row r="13" spans="1:8" ht="14.5" customHeight="1" x14ac:dyDescent="0.35">
      <c r="A13" s="67">
        <v>3</v>
      </c>
      <c r="B13" s="68" t="s">
        <v>16</v>
      </c>
      <c r="C13" s="76">
        <v>2971</v>
      </c>
      <c r="D13" s="101">
        <v>0.12167751976082238</v>
      </c>
      <c r="E13" s="78">
        <v>1518</v>
      </c>
      <c r="F13" s="79">
        <v>0.13258799895187354</v>
      </c>
      <c r="G13" s="80">
        <v>0.95718050065876148</v>
      </c>
    </row>
    <row r="14" spans="1:8" ht="14.5" customHeight="1" x14ac:dyDescent="0.35">
      <c r="A14" s="67">
        <v>4</v>
      </c>
      <c r="B14" s="68" t="s">
        <v>17</v>
      </c>
      <c r="C14" s="76">
        <v>2244</v>
      </c>
      <c r="D14" s="101">
        <v>9.1903182209116599E-2</v>
      </c>
      <c r="E14" s="78">
        <v>935</v>
      </c>
      <c r="F14" s="79">
        <v>8.1666521093545288E-2</v>
      </c>
      <c r="G14" s="80">
        <v>1.4</v>
      </c>
    </row>
    <row r="15" spans="1:8" ht="14.5" customHeight="1" x14ac:dyDescent="0.35">
      <c r="A15" s="69">
        <v>5</v>
      </c>
      <c r="B15" s="70" t="s">
        <v>18</v>
      </c>
      <c r="C15" s="81">
        <v>971</v>
      </c>
      <c r="D15" s="99">
        <v>3.9767375189417212E-2</v>
      </c>
      <c r="E15" s="83">
        <v>525</v>
      </c>
      <c r="F15" s="84">
        <v>4.5855533234343611E-2</v>
      </c>
      <c r="G15" s="85">
        <v>0.84952380952380957</v>
      </c>
    </row>
    <row r="16" spans="1:8" ht="14.5" customHeight="1" x14ac:dyDescent="0.35">
      <c r="A16" s="65">
        <v>6</v>
      </c>
      <c r="B16" s="66" t="s">
        <v>20</v>
      </c>
      <c r="C16" s="71">
        <v>707</v>
      </c>
      <c r="D16" s="100">
        <v>2.8955236105991728E-2</v>
      </c>
      <c r="E16" s="73">
        <v>382</v>
      </c>
      <c r="F16" s="74">
        <v>3.3365359420036683E-2</v>
      </c>
      <c r="G16" s="75">
        <v>0.85078534031413611</v>
      </c>
    </row>
    <row r="17" spans="1:7" ht="14.5" customHeight="1" x14ac:dyDescent="0.35">
      <c r="A17" s="67">
        <v>7</v>
      </c>
      <c r="B17" s="68" t="s">
        <v>19</v>
      </c>
      <c r="C17" s="76">
        <v>546</v>
      </c>
      <c r="D17" s="101">
        <v>2.2361469467993611E-2</v>
      </c>
      <c r="E17" s="78">
        <v>538</v>
      </c>
      <c r="F17" s="79">
        <v>4.6991003581098784E-2</v>
      </c>
      <c r="G17" s="80">
        <v>1.4869888475836479E-2</v>
      </c>
    </row>
    <row r="18" spans="1:7" ht="14.5" customHeight="1" x14ac:dyDescent="0.35">
      <c r="A18" s="67">
        <v>8</v>
      </c>
      <c r="B18" s="68" t="s">
        <v>57</v>
      </c>
      <c r="C18" s="76">
        <v>424</v>
      </c>
      <c r="D18" s="101">
        <v>1.7364950649137897E-2</v>
      </c>
      <c r="E18" s="78">
        <v>117</v>
      </c>
      <c r="F18" s="79">
        <v>1.0219233120796575E-2</v>
      </c>
      <c r="G18" s="80">
        <v>2.6239316239316239</v>
      </c>
    </row>
    <row r="19" spans="1:7" ht="14.5" customHeight="1" x14ac:dyDescent="0.35">
      <c r="A19" s="67">
        <v>9</v>
      </c>
      <c r="B19" s="68" t="s">
        <v>21</v>
      </c>
      <c r="C19" s="76">
        <v>331</v>
      </c>
      <c r="D19" s="101">
        <v>1.3556128926567556E-2</v>
      </c>
      <c r="E19" s="78">
        <v>250</v>
      </c>
      <c r="F19" s="79">
        <v>2.183596820683029E-2</v>
      </c>
      <c r="G19" s="80">
        <v>0.32400000000000007</v>
      </c>
    </row>
    <row r="20" spans="1:7" ht="14.5" customHeight="1" x14ac:dyDescent="0.35">
      <c r="A20" s="69">
        <v>10</v>
      </c>
      <c r="B20" s="70" t="s">
        <v>22</v>
      </c>
      <c r="C20" s="81">
        <v>321</v>
      </c>
      <c r="D20" s="99">
        <v>1.314657820371053E-2</v>
      </c>
      <c r="E20" s="83">
        <v>329</v>
      </c>
      <c r="F20" s="84">
        <v>2.8736134160188664E-2</v>
      </c>
      <c r="G20" s="85">
        <v>-2.4316109422492405E-2</v>
      </c>
    </row>
    <row r="21" spans="1:7" ht="14.5" customHeight="1" x14ac:dyDescent="0.35">
      <c r="A21" s="65">
        <v>11</v>
      </c>
      <c r="B21" s="66" t="s">
        <v>25</v>
      </c>
      <c r="C21" s="71">
        <v>296</v>
      </c>
      <c r="D21" s="100">
        <v>1.2122701396567966E-2</v>
      </c>
      <c r="E21" s="73">
        <v>191</v>
      </c>
      <c r="F21" s="74">
        <v>1.6682679710018342E-2</v>
      </c>
      <c r="G21" s="75">
        <v>0.54973821989528804</v>
      </c>
    </row>
    <row r="22" spans="1:7" ht="14.5" customHeight="1" x14ac:dyDescent="0.35">
      <c r="A22" s="67">
        <v>12</v>
      </c>
      <c r="B22" s="68" t="s">
        <v>23</v>
      </c>
      <c r="C22" s="76">
        <v>281</v>
      </c>
      <c r="D22" s="101">
        <v>1.1508375312282427E-2</v>
      </c>
      <c r="E22" s="78">
        <v>176</v>
      </c>
      <c r="F22" s="79">
        <v>1.5372521617608525E-2</v>
      </c>
      <c r="G22" s="80">
        <v>0.59659090909090917</v>
      </c>
    </row>
    <row r="23" spans="1:7" ht="14.5" customHeight="1" x14ac:dyDescent="0.35">
      <c r="A23" s="67">
        <v>13</v>
      </c>
      <c r="B23" s="68" t="s">
        <v>106</v>
      </c>
      <c r="C23" s="76">
        <v>265</v>
      </c>
      <c r="D23" s="101">
        <v>1.0853094155711184E-2</v>
      </c>
      <c r="E23" s="78">
        <v>124</v>
      </c>
      <c r="F23" s="79">
        <v>1.0830640230587824E-2</v>
      </c>
      <c r="G23" s="80">
        <v>1.1370967741935485</v>
      </c>
    </row>
    <row r="24" spans="1:7" ht="14.5" customHeight="1" x14ac:dyDescent="0.35">
      <c r="A24" s="67">
        <v>14</v>
      </c>
      <c r="B24" s="68" t="s">
        <v>24</v>
      </c>
      <c r="C24" s="76">
        <v>237</v>
      </c>
      <c r="D24" s="101">
        <v>9.7063521317115129E-3</v>
      </c>
      <c r="E24" s="78">
        <v>135</v>
      </c>
      <c r="F24" s="79">
        <v>1.1791422831688356E-2</v>
      </c>
      <c r="G24" s="80">
        <v>0.75555555555555554</v>
      </c>
    </row>
    <row r="25" spans="1:7" ht="14.5" customHeight="1" x14ac:dyDescent="0.35">
      <c r="A25" s="69">
        <v>15</v>
      </c>
      <c r="B25" s="70" t="s">
        <v>123</v>
      </c>
      <c r="C25" s="81">
        <v>180</v>
      </c>
      <c r="D25" s="99">
        <v>7.3719130114264656E-3</v>
      </c>
      <c r="E25" s="83">
        <v>14</v>
      </c>
      <c r="F25" s="84">
        <v>1.2228142195824963E-3</v>
      </c>
      <c r="G25" s="85">
        <v>11.857142857142858</v>
      </c>
    </row>
    <row r="26" spans="1:7" ht="14.5" customHeight="1" x14ac:dyDescent="0.35">
      <c r="A26" s="65">
        <v>16</v>
      </c>
      <c r="B26" s="66" t="s">
        <v>108</v>
      </c>
      <c r="C26" s="71">
        <v>166</v>
      </c>
      <c r="D26" s="100">
        <v>6.7985419994266291E-3</v>
      </c>
      <c r="E26" s="73">
        <v>73</v>
      </c>
      <c r="F26" s="74">
        <v>6.3761027163944453E-3</v>
      </c>
      <c r="G26" s="75">
        <v>1.2739726027397262</v>
      </c>
    </row>
    <row r="27" spans="1:7" ht="14.5" customHeight="1" x14ac:dyDescent="0.35">
      <c r="A27" s="67">
        <v>17</v>
      </c>
      <c r="B27" s="68" t="s">
        <v>60</v>
      </c>
      <c r="C27" s="76">
        <v>157</v>
      </c>
      <c r="D27" s="101">
        <v>6.4299463488553055E-3</v>
      </c>
      <c r="E27" s="78">
        <v>122</v>
      </c>
      <c r="F27" s="79">
        <v>1.0655952484933182E-2</v>
      </c>
      <c r="G27" s="80">
        <v>0.28688524590163933</v>
      </c>
    </row>
    <row r="28" spans="1:7" ht="14.5" customHeight="1" x14ac:dyDescent="0.35">
      <c r="A28" s="67">
        <v>18</v>
      </c>
      <c r="B28" s="68" t="s">
        <v>114</v>
      </c>
      <c r="C28" s="76">
        <v>142</v>
      </c>
      <c r="D28" s="101">
        <v>5.8156202645697668E-3</v>
      </c>
      <c r="E28" s="78">
        <v>135</v>
      </c>
      <c r="F28" s="79">
        <v>1.1791422831688356E-2</v>
      </c>
      <c r="G28" s="80">
        <v>5.1851851851851816E-2</v>
      </c>
    </row>
    <row r="29" spans="1:7" ht="14.5" customHeight="1" x14ac:dyDescent="0.35">
      <c r="A29" s="67">
        <v>19</v>
      </c>
      <c r="B29" s="68" t="s">
        <v>116</v>
      </c>
      <c r="C29" s="76">
        <v>103</v>
      </c>
      <c r="D29" s="101">
        <v>4.2183724454273666E-3</v>
      </c>
      <c r="E29" s="78">
        <v>51</v>
      </c>
      <c r="F29" s="79">
        <v>4.4545375141933794E-3</v>
      </c>
      <c r="G29" s="80">
        <v>1.0196078431372548</v>
      </c>
    </row>
    <row r="30" spans="1:7" ht="14.5" customHeight="1" x14ac:dyDescent="0.35">
      <c r="A30" s="67">
        <v>20</v>
      </c>
      <c r="B30" s="70" t="s">
        <v>103</v>
      </c>
      <c r="C30" s="81">
        <v>98</v>
      </c>
      <c r="D30" s="99">
        <v>4.0135970839988528E-3</v>
      </c>
      <c r="E30" s="83">
        <v>86</v>
      </c>
      <c r="F30" s="84">
        <v>7.5115730631496198E-3</v>
      </c>
      <c r="G30" s="85">
        <v>0.13953488372093026</v>
      </c>
    </row>
    <row r="31" spans="1:7" ht="14.5" customHeight="1" x14ac:dyDescent="0.35">
      <c r="A31" s="33"/>
      <c r="B31" s="10" t="s">
        <v>10</v>
      </c>
      <c r="C31" s="11">
        <f>C32-SUM(C11:C30)</f>
        <v>1702</v>
      </c>
      <c r="D31" s="52">
        <f>C31/C32</f>
        <v>6.9705533030265804E-2</v>
      </c>
      <c r="E31" s="11">
        <f>E32-SUM(E11:E30)</f>
        <v>1158</v>
      </c>
      <c r="F31" s="52">
        <f>E31/E32</f>
        <v>0.1011442047340379</v>
      </c>
      <c r="G31" s="15">
        <f>C31/E31-1</f>
        <v>0.46977547495682215</v>
      </c>
    </row>
    <row r="32" spans="1:7" ht="14.5" customHeight="1" x14ac:dyDescent="0.35">
      <c r="A32" s="14"/>
      <c r="B32" s="12" t="s">
        <v>11</v>
      </c>
      <c r="C32" s="86">
        <v>24417</v>
      </c>
      <c r="D32" s="87">
        <v>1</v>
      </c>
      <c r="E32" s="88">
        <v>11449</v>
      </c>
      <c r="F32" s="89">
        <v>0.999999999999999</v>
      </c>
      <c r="G32" s="30">
        <v>1.1326753428247009</v>
      </c>
    </row>
    <row r="33" spans="1:1" ht="12.75" customHeight="1" x14ac:dyDescent="0.35">
      <c r="A33" s="24" t="s">
        <v>13</v>
      </c>
    </row>
    <row r="34" spans="1:1" x14ac:dyDescent="0.35">
      <c r="A34" t="s">
        <v>61</v>
      </c>
    </row>
    <row r="35" spans="1:1" x14ac:dyDescent="0.35">
      <c r="A35" s="13" t="s">
        <v>62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44508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12336</v>
      </c>
      <c r="D11" s="72">
        <v>0.26617758118459378</v>
      </c>
      <c r="E11" s="73">
        <v>11234</v>
      </c>
      <c r="F11" s="74">
        <v>0.27872472397965514</v>
      </c>
      <c r="G11" s="75">
        <v>9.80950685419264E-2</v>
      </c>
    </row>
    <row r="12" spans="1:10" ht="14.5" customHeight="1" x14ac:dyDescent="0.35">
      <c r="A12" s="67">
        <v>2</v>
      </c>
      <c r="B12" s="68" t="s">
        <v>125</v>
      </c>
      <c r="C12" s="76">
        <v>10156</v>
      </c>
      <c r="D12" s="77">
        <v>0.21913906570288058</v>
      </c>
      <c r="E12" s="78">
        <v>9277</v>
      </c>
      <c r="F12" s="79">
        <v>0.23016995409998758</v>
      </c>
      <c r="G12" s="80">
        <v>9.4750458122237813E-2</v>
      </c>
    </row>
    <row r="13" spans="1:10" ht="14.5" customHeight="1" x14ac:dyDescent="0.35">
      <c r="A13" s="67">
        <v>3</v>
      </c>
      <c r="B13" s="68" t="s">
        <v>35</v>
      </c>
      <c r="C13" s="76">
        <v>4558</v>
      </c>
      <c r="D13" s="77">
        <v>9.8349336498004106E-2</v>
      </c>
      <c r="E13" s="78">
        <v>3567</v>
      </c>
      <c r="F13" s="79">
        <v>8.8500186081131374E-2</v>
      </c>
      <c r="G13" s="80">
        <v>0.27782450238295486</v>
      </c>
    </row>
    <row r="14" spans="1:10" ht="14.5" customHeight="1" x14ac:dyDescent="0.35">
      <c r="A14" s="67">
        <v>4</v>
      </c>
      <c r="B14" s="68" t="s">
        <v>21</v>
      </c>
      <c r="C14" s="76">
        <v>4312</v>
      </c>
      <c r="D14" s="77">
        <v>9.3041320530801594E-2</v>
      </c>
      <c r="E14" s="78">
        <v>2019</v>
      </c>
      <c r="F14" s="79">
        <v>5.0093040565686642E-2</v>
      </c>
      <c r="G14" s="80">
        <v>1.1357107478949975</v>
      </c>
    </row>
    <row r="15" spans="1:10" ht="14.5" customHeight="1" x14ac:dyDescent="0.35">
      <c r="A15" s="69">
        <v>5</v>
      </c>
      <c r="B15" s="70" t="s">
        <v>75</v>
      </c>
      <c r="C15" s="81">
        <v>1788</v>
      </c>
      <c r="D15" s="82">
        <v>3.8580213615276727E-2</v>
      </c>
      <c r="E15" s="83">
        <v>1213</v>
      </c>
      <c r="F15" s="84">
        <v>3.0095521647438284E-2</v>
      </c>
      <c r="G15" s="85">
        <v>0.47403132728771635</v>
      </c>
    </row>
    <row r="16" spans="1:10" ht="14.5" customHeight="1" x14ac:dyDescent="0.35">
      <c r="A16" s="65">
        <v>6</v>
      </c>
      <c r="B16" s="66" t="s">
        <v>33</v>
      </c>
      <c r="C16" s="71">
        <v>1591</v>
      </c>
      <c r="D16" s="72">
        <v>3.432948538137879E-2</v>
      </c>
      <c r="E16" s="73">
        <v>1999</v>
      </c>
      <c r="F16" s="74">
        <v>4.9596824215357896E-2</v>
      </c>
      <c r="G16" s="75">
        <v>-0.20410205102551271</v>
      </c>
    </row>
    <row r="17" spans="1:7" ht="14.5" customHeight="1" x14ac:dyDescent="0.35">
      <c r="A17" s="67">
        <v>7</v>
      </c>
      <c r="B17" s="68" t="s">
        <v>73</v>
      </c>
      <c r="C17" s="76">
        <v>1552</v>
      </c>
      <c r="D17" s="77">
        <v>3.3487970654871073E-2</v>
      </c>
      <c r="E17" s="78">
        <v>1601</v>
      </c>
      <c r="F17" s="79">
        <v>3.9722118843815907E-2</v>
      </c>
      <c r="G17" s="80">
        <v>-3.0605871330418477E-2</v>
      </c>
    </row>
    <row r="18" spans="1:7" ht="14.5" customHeight="1" x14ac:dyDescent="0.35">
      <c r="A18" s="67">
        <v>8</v>
      </c>
      <c r="B18" s="68" t="s">
        <v>59</v>
      </c>
      <c r="C18" s="76">
        <v>1266</v>
      </c>
      <c r="D18" s="77">
        <v>2.7316862660481174E-2</v>
      </c>
      <c r="E18" s="78">
        <v>1275</v>
      </c>
      <c r="F18" s="79">
        <v>3.1633792333457388E-2</v>
      </c>
      <c r="G18" s="80">
        <v>-7.058823529411784E-3</v>
      </c>
    </row>
    <row r="19" spans="1:7" ht="14.5" customHeight="1" x14ac:dyDescent="0.35">
      <c r="A19" s="67">
        <v>9</v>
      </c>
      <c r="B19" s="68" t="s">
        <v>34</v>
      </c>
      <c r="C19" s="76">
        <v>691</v>
      </c>
      <c r="D19" s="77">
        <v>1.4909914769662315E-2</v>
      </c>
      <c r="E19" s="78">
        <v>803</v>
      </c>
      <c r="F19" s="79">
        <v>1.9923086465699045E-2</v>
      </c>
      <c r="G19" s="80">
        <v>-0.13947696139476962</v>
      </c>
    </row>
    <row r="20" spans="1:7" ht="14.5" customHeight="1" x14ac:dyDescent="0.35">
      <c r="A20" s="69">
        <v>10</v>
      </c>
      <c r="B20" s="70" t="s">
        <v>68</v>
      </c>
      <c r="C20" s="81">
        <v>677</v>
      </c>
      <c r="D20" s="82">
        <v>1.4607832560146725E-2</v>
      </c>
      <c r="E20" s="83">
        <v>594</v>
      </c>
      <c r="F20" s="84">
        <v>1.4737625604763677E-2</v>
      </c>
      <c r="G20" s="85">
        <v>0.13973063973063971</v>
      </c>
    </row>
    <row r="21" spans="1:7" ht="14.5" customHeight="1" x14ac:dyDescent="0.35">
      <c r="A21" s="65">
        <v>11</v>
      </c>
      <c r="B21" s="66" t="s">
        <v>74</v>
      </c>
      <c r="C21" s="71">
        <v>486</v>
      </c>
      <c r="D21" s="72">
        <v>1.0486568130326897E-2</v>
      </c>
      <c r="E21" s="73">
        <v>561</v>
      </c>
      <c r="F21" s="74">
        <v>1.391886862672125E-2</v>
      </c>
      <c r="G21" s="75">
        <v>-0.13368983957219249</v>
      </c>
    </row>
    <row r="22" spans="1:7" ht="14.5" customHeight="1" x14ac:dyDescent="0.35">
      <c r="A22" s="67">
        <v>12</v>
      </c>
      <c r="B22" s="68" t="s">
        <v>104</v>
      </c>
      <c r="C22" s="76">
        <v>452</v>
      </c>
      <c r="D22" s="77">
        <v>9.752939907217607E-3</v>
      </c>
      <c r="E22" s="78">
        <v>422</v>
      </c>
      <c r="F22" s="79">
        <v>1.0470164991936485E-2</v>
      </c>
      <c r="G22" s="80">
        <v>7.1090047393364886E-2</v>
      </c>
    </row>
    <row r="23" spans="1:7" ht="14.5" customHeight="1" x14ac:dyDescent="0.35">
      <c r="A23" s="67">
        <v>13</v>
      </c>
      <c r="B23" s="68" t="s">
        <v>71</v>
      </c>
      <c r="C23" s="76">
        <v>431</v>
      </c>
      <c r="D23" s="77">
        <v>9.2998165929442222E-3</v>
      </c>
      <c r="E23" s="78">
        <v>415</v>
      </c>
      <c r="F23" s="79">
        <v>1.0296489269321423E-2</v>
      </c>
      <c r="G23" s="80">
        <v>3.8554216867469959E-2</v>
      </c>
    </row>
    <row r="24" spans="1:7" ht="14.5" customHeight="1" x14ac:dyDescent="0.35">
      <c r="A24" s="67">
        <v>14</v>
      </c>
      <c r="B24" s="68" t="s">
        <v>72</v>
      </c>
      <c r="C24" s="76">
        <v>415</v>
      </c>
      <c r="D24" s="77">
        <v>8.9545797820692625E-3</v>
      </c>
      <c r="E24" s="78">
        <v>370</v>
      </c>
      <c r="F24" s="79">
        <v>9.1800024810817522E-3</v>
      </c>
      <c r="G24" s="80">
        <v>0.12162162162162171</v>
      </c>
    </row>
    <row r="25" spans="1:7" ht="14.5" customHeight="1" x14ac:dyDescent="0.35">
      <c r="A25" s="69">
        <v>15</v>
      </c>
      <c r="B25" s="70" t="s">
        <v>76</v>
      </c>
      <c r="C25" s="81">
        <v>413</v>
      </c>
      <c r="D25" s="82">
        <v>8.9114251807098938E-3</v>
      </c>
      <c r="E25" s="83">
        <v>392</v>
      </c>
      <c r="F25" s="84">
        <v>9.7258404664433695E-3</v>
      </c>
      <c r="G25" s="85">
        <v>5.3571428571428603E-2</v>
      </c>
    </row>
    <row r="26" spans="1:7" ht="14.5" customHeight="1" x14ac:dyDescent="0.35">
      <c r="A26" s="65">
        <v>16</v>
      </c>
      <c r="B26" s="66" t="s">
        <v>77</v>
      </c>
      <c r="C26" s="71">
        <v>412</v>
      </c>
      <c r="D26" s="72">
        <v>8.8898478800302078E-3</v>
      </c>
      <c r="E26" s="73">
        <v>485</v>
      </c>
      <c r="F26" s="74">
        <v>1.2033246495472025E-2</v>
      </c>
      <c r="G26" s="75">
        <v>-0.15051546391752579</v>
      </c>
    </row>
    <row r="27" spans="1:7" ht="14.5" customHeight="1" x14ac:dyDescent="0.35">
      <c r="A27" s="67">
        <v>17</v>
      </c>
      <c r="B27" s="68" t="s">
        <v>111</v>
      </c>
      <c r="C27" s="76">
        <v>407</v>
      </c>
      <c r="D27" s="77">
        <v>8.7819613766317826E-3</v>
      </c>
      <c r="E27" s="78">
        <v>251</v>
      </c>
      <c r="F27" s="79">
        <v>6.227515196625729E-3</v>
      </c>
      <c r="G27" s="80">
        <v>0.62151394422310746</v>
      </c>
    </row>
    <row r="28" spans="1:7" ht="14.5" customHeight="1" x14ac:dyDescent="0.35">
      <c r="A28" s="67">
        <v>18</v>
      </c>
      <c r="B28" s="68" t="s">
        <v>117</v>
      </c>
      <c r="C28" s="76">
        <v>317</v>
      </c>
      <c r="D28" s="77">
        <v>6.8400043154601357E-3</v>
      </c>
      <c r="E28" s="78">
        <v>288</v>
      </c>
      <c r="F28" s="79">
        <v>7.1455154447339041E-3</v>
      </c>
      <c r="G28" s="80">
        <v>0.10069444444444442</v>
      </c>
    </row>
    <row r="29" spans="1:7" ht="14.5" customHeight="1" x14ac:dyDescent="0.35">
      <c r="A29" s="67">
        <v>19</v>
      </c>
      <c r="B29" s="68" t="s">
        <v>79</v>
      </c>
      <c r="C29" s="76">
        <v>315</v>
      </c>
      <c r="D29" s="77">
        <v>6.7968497141007661E-3</v>
      </c>
      <c r="E29" s="78">
        <v>286</v>
      </c>
      <c r="F29" s="79">
        <v>7.09589380970103E-3</v>
      </c>
      <c r="G29" s="80">
        <v>0.10139860139860146</v>
      </c>
    </row>
    <row r="30" spans="1:7" ht="14.5" customHeight="1" x14ac:dyDescent="0.35">
      <c r="A30" s="69">
        <v>20</v>
      </c>
      <c r="B30" s="70" t="s">
        <v>78</v>
      </c>
      <c r="C30" s="81">
        <v>295</v>
      </c>
      <c r="D30" s="82">
        <v>6.3653037005070665E-3</v>
      </c>
      <c r="E30" s="83">
        <v>280</v>
      </c>
      <c r="F30" s="84">
        <v>6.9470289046024069E-3</v>
      </c>
      <c r="G30" s="85">
        <v>5.3571428571428603E-2</v>
      </c>
    </row>
    <row r="31" spans="1:7" ht="14.5" customHeight="1" x14ac:dyDescent="0.35">
      <c r="A31" s="33"/>
      <c r="B31" s="10" t="s">
        <v>10</v>
      </c>
      <c r="C31" s="11">
        <f>C32-SUM(C11:C30)</f>
        <v>3475</v>
      </c>
      <c r="D31" s="52">
        <f>C31/C32</f>
        <v>7.4981119861905282E-2</v>
      </c>
      <c r="E31" s="11">
        <f>E32-SUM(E11:E30)</f>
        <v>2973</v>
      </c>
      <c r="F31" s="52">
        <f>E31/E32</f>
        <v>7.37625604763677E-2</v>
      </c>
      <c r="G31" s="15">
        <f>C31/E31-1</f>
        <v>0.16885301042717793</v>
      </c>
    </row>
    <row r="32" spans="1:7" ht="14.5" customHeight="1" x14ac:dyDescent="0.35">
      <c r="A32" s="14"/>
      <c r="B32" s="12" t="s">
        <v>11</v>
      </c>
      <c r="C32" s="86">
        <v>46345</v>
      </c>
      <c r="D32" s="87">
        <v>1</v>
      </c>
      <c r="E32" s="88">
        <v>40305</v>
      </c>
      <c r="F32" s="89">
        <v>1.0000000000000013</v>
      </c>
      <c r="G32" s="30">
        <v>0.14985733779928045</v>
      </c>
    </row>
    <row r="33" spans="1:1" ht="12" customHeight="1" x14ac:dyDescent="0.35">
      <c r="A33" s="24" t="s">
        <v>13</v>
      </c>
    </row>
    <row r="34" spans="1:1" x14ac:dyDescent="0.35">
      <c r="A34" t="s">
        <v>63</v>
      </c>
    </row>
    <row r="35" spans="1:1" x14ac:dyDescent="0.3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44508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2809</v>
      </c>
      <c r="D11" s="72">
        <v>0.37877562028047462</v>
      </c>
      <c r="E11" s="73">
        <v>2319</v>
      </c>
      <c r="F11" s="74">
        <v>0.40253428224266619</v>
      </c>
      <c r="G11" s="75">
        <v>0.21129797326433808</v>
      </c>
    </row>
    <row r="12" spans="1:9" ht="14.5" customHeight="1" x14ac:dyDescent="0.35">
      <c r="A12" s="67">
        <v>2</v>
      </c>
      <c r="B12" s="68" t="s">
        <v>39</v>
      </c>
      <c r="C12" s="76">
        <v>986</v>
      </c>
      <c r="D12" s="77">
        <v>0.13295577130528588</v>
      </c>
      <c r="E12" s="78">
        <v>820</v>
      </c>
      <c r="F12" s="79">
        <v>0.1423363999305676</v>
      </c>
      <c r="G12" s="80">
        <v>0.20243902439024386</v>
      </c>
    </row>
    <row r="13" spans="1:9" ht="14.5" customHeight="1" x14ac:dyDescent="0.35">
      <c r="A13" s="67">
        <v>3</v>
      </c>
      <c r="B13" s="68" t="s">
        <v>16</v>
      </c>
      <c r="C13" s="76">
        <v>685</v>
      </c>
      <c r="D13" s="77">
        <v>9.2367853290183391E-2</v>
      </c>
      <c r="E13" s="78">
        <v>499</v>
      </c>
      <c r="F13" s="79">
        <v>8.661690678701614E-2</v>
      </c>
      <c r="G13" s="80">
        <v>0.37274549098196386</v>
      </c>
    </row>
    <row r="14" spans="1:9" ht="14.5" customHeight="1" x14ac:dyDescent="0.35">
      <c r="A14" s="67">
        <v>4</v>
      </c>
      <c r="B14" s="68" t="s">
        <v>40</v>
      </c>
      <c r="C14" s="76">
        <v>646</v>
      </c>
      <c r="D14" s="77">
        <v>8.710895361380798E-2</v>
      </c>
      <c r="E14" s="78">
        <v>505</v>
      </c>
      <c r="F14" s="79">
        <v>8.7658392640166644E-2</v>
      </c>
      <c r="G14" s="80">
        <v>0.27920792079207923</v>
      </c>
    </row>
    <row r="15" spans="1:9" ht="14.5" customHeight="1" x14ac:dyDescent="0.35">
      <c r="A15" s="69">
        <v>5</v>
      </c>
      <c r="B15" s="70" t="s">
        <v>21</v>
      </c>
      <c r="C15" s="81">
        <v>394</v>
      </c>
      <c r="D15" s="82">
        <v>5.3128371089536136E-2</v>
      </c>
      <c r="E15" s="83">
        <v>292</v>
      </c>
      <c r="F15" s="84">
        <v>5.0685644853324073E-2</v>
      </c>
      <c r="G15" s="85">
        <v>0.34931506849315075</v>
      </c>
    </row>
    <row r="16" spans="1:9" ht="14.5" customHeight="1" x14ac:dyDescent="0.35">
      <c r="A16" s="65">
        <v>6</v>
      </c>
      <c r="B16" s="66" t="s">
        <v>118</v>
      </c>
      <c r="C16" s="71">
        <v>263</v>
      </c>
      <c r="D16" s="72">
        <v>3.5463861920172597E-2</v>
      </c>
      <c r="E16" s="73">
        <v>227</v>
      </c>
      <c r="F16" s="74">
        <v>3.9402881444193717E-2</v>
      </c>
      <c r="G16" s="75">
        <v>0.15859030837004395</v>
      </c>
    </row>
    <row r="17" spans="1:8" ht="14.5" customHeight="1" x14ac:dyDescent="0.35">
      <c r="A17" s="67">
        <v>7</v>
      </c>
      <c r="B17" s="68" t="s">
        <v>41</v>
      </c>
      <c r="C17" s="76">
        <v>241</v>
      </c>
      <c r="D17" s="77">
        <v>3.249730312837109E-2</v>
      </c>
      <c r="E17" s="78">
        <v>139</v>
      </c>
      <c r="F17" s="79">
        <v>2.412775559798646E-2</v>
      </c>
      <c r="G17" s="80">
        <v>0.73381294964028787</v>
      </c>
    </row>
    <row r="18" spans="1:8" ht="14.5" customHeight="1" x14ac:dyDescent="0.35">
      <c r="A18" s="67">
        <v>8</v>
      </c>
      <c r="B18" s="68" t="s">
        <v>66</v>
      </c>
      <c r="C18" s="76">
        <v>221</v>
      </c>
      <c r="D18" s="77">
        <v>2.9800431499460624E-2</v>
      </c>
      <c r="E18" s="78">
        <v>194</v>
      </c>
      <c r="F18" s="79">
        <v>3.3674709251865997E-2</v>
      </c>
      <c r="G18" s="80">
        <v>0.13917525773195871</v>
      </c>
    </row>
    <row r="19" spans="1:8" ht="14.5" customHeight="1" x14ac:dyDescent="0.35">
      <c r="A19" s="67">
        <v>9</v>
      </c>
      <c r="B19" s="68" t="s">
        <v>42</v>
      </c>
      <c r="C19" s="76">
        <v>159</v>
      </c>
      <c r="D19" s="77">
        <v>2.1440129449838186E-2</v>
      </c>
      <c r="E19" s="78">
        <v>90</v>
      </c>
      <c r="F19" s="79">
        <v>1.562228779725742E-2</v>
      </c>
      <c r="G19" s="80">
        <v>0.76666666666666661</v>
      </c>
    </row>
    <row r="20" spans="1:8" ht="14.5" customHeight="1" x14ac:dyDescent="0.35">
      <c r="A20" s="69">
        <v>10</v>
      </c>
      <c r="B20" s="70" t="s">
        <v>56</v>
      </c>
      <c r="C20" s="81">
        <v>145</v>
      </c>
      <c r="D20" s="82">
        <v>1.9552319309600864E-2</v>
      </c>
      <c r="E20" s="83">
        <v>120</v>
      </c>
      <c r="F20" s="84">
        <v>2.0829717063009894E-2</v>
      </c>
      <c r="G20" s="85">
        <v>0.20833333333333326</v>
      </c>
    </row>
    <row r="21" spans="1:8" ht="14.5" customHeight="1" x14ac:dyDescent="0.35">
      <c r="A21" s="65">
        <v>11</v>
      </c>
      <c r="B21" s="66" t="s">
        <v>110</v>
      </c>
      <c r="C21" s="71">
        <v>91</v>
      </c>
      <c r="D21" s="72">
        <v>1.227076591154261E-2</v>
      </c>
      <c r="E21" s="73">
        <v>31</v>
      </c>
      <c r="F21" s="74">
        <v>5.3810102412775564E-3</v>
      </c>
      <c r="G21" s="75">
        <v>1.935483870967742</v>
      </c>
    </row>
    <row r="22" spans="1:8" ht="14.5" customHeight="1" x14ac:dyDescent="0.35">
      <c r="A22" s="67"/>
      <c r="B22" s="68" t="s">
        <v>80</v>
      </c>
      <c r="C22" s="76">
        <v>91</v>
      </c>
      <c r="D22" s="77">
        <v>1.227076591154261E-2</v>
      </c>
      <c r="E22" s="78">
        <v>90</v>
      </c>
      <c r="F22" s="79">
        <v>1.562228779725742E-2</v>
      </c>
      <c r="G22" s="80">
        <v>1.1111111111111072E-2</v>
      </c>
    </row>
    <row r="23" spans="1:8" ht="14.5" customHeight="1" x14ac:dyDescent="0.35">
      <c r="A23" s="67">
        <v>13</v>
      </c>
      <c r="B23" s="68" t="s">
        <v>69</v>
      </c>
      <c r="C23" s="76">
        <v>83</v>
      </c>
      <c r="D23" s="77">
        <v>1.1192017259978424E-2</v>
      </c>
      <c r="E23" s="78">
        <v>62</v>
      </c>
      <c r="F23" s="79">
        <v>1.0762020482555113E-2</v>
      </c>
      <c r="G23" s="80">
        <v>0.33870967741935476</v>
      </c>
    </row>
    <row r="24" spans="1:8" ht="14.5" customHeight="1" x14ac:dyDescent="0.35">
      <c r="A24" s="67">
        <v>14</v>
      </c>
      <c r="B24" s="68" t="s">
        <v>25</v>
      </c>
      <c r="C24" s="76">
        <v>81</v>
      </c>
      <c r="D24" s="77">
        <v>1.0922330097087379E-2</v>
      </c>
      <c r="E24" s="78">
        <v>44</v>
      </c>
      <c r="F24" s="79">
        <v>7.6375629231036279E-3</v>
      </c>
      <c r="G24" s="80">
        <v>0.84090909090909083</v>
      </c>
    </row>
    <row r="25" spans="1:8" ht="14.5" customHeight="1" x14ac:dyDescent="0.35">
      <c r="A25" s="67">
        <v>15</v>
      </c>
      <c r="B25" s="70" t="s">
        <v>124</v>
      </c>
      <c r="C25" s="81">
        <v>67</v>
      </c>
      <c r="D25" s="82">
        <v>9.0345199568500536E-3</v>
      </c>
      <c r="E25" s="83">
        <v>0</v>
      </c>
      <c r="F25" s="84">
        <v>0</v>
      </c>
      <c r="G25" s="85"/>
    </row>
    <row r="26" spans="1:8" ht="14.5" customHeight="1" x14ac:dyDescent="0.35">
      <c r="A26" s="16"/>
      <c r="B26" s="10" t="s">
        <v>10</v>
      </c>
      <c r="C26" s="11">
        <f>C27-SUM(C11:C25)</f>
        <v>454</v>
      </c>
      <c r="D26" s="52">
        <f>C26/C27</f>
        <v>6.1218985976267529E-2</v>
      </c>
      <c r="E26" s="11">
        <f>E27-SUM(E11:E25)</f>
        <v>329</v>
      </c>
      <c r="F26" s="52">
        <f>E26/E27</f>
        <v>5.7108140947752128E-2</v>
      </c>
      <c r="G26" s="15">
        <f>C26/E26-1</f>
        <v>0.37993920972644379</v>
      </c>
    </row>
    <row r="27" spans="1:8" x14ac:dyDescent="0.35">
      <c r="A27" s="14"/>
      <c r="B27" s="12" t="s">
        <v>11</v>
      </c>
      <c r="C27" s="86">
        <v>7416</v>
      </c>
      <c r="D27" s="87">
        <v>1</v>
      </c>
      <c r="E27" s="88">
        <v>5761</v>
      </c>
      <c r="F27" s="89">
        <v>0.99999999999999967</v>
      </c>
      <c r="G27" s="30">
        <v>0.28727651449401148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63</v>
      </c>
    </row>
    <row r="30" spans="1:8" x14ac:dyDescent="0.35">
      <c r="A30" s="13" t="s">
        <v>62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130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131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45</v>
      </c>
      <c r="C59" s="90">
        <v>2082</v>
      </c>
      <c r="D59" s="72">
        <v>0.18392226148409893</v>
      </c>
      <c r="E59" s="90">
        <v>1549</v>
      </c>
      <c r="F59" s="74">
        <v>0.18667148710532658</v>
      </c>
      <c r="G59" s="75">
        <v>0.34409296320206595</v>
      </c>
    </row>
    <row r="60" spans="1:7" x14ac:dyDescent="0.35">
      <c r="A60" s="67">
        <v>2</v>
      </c>
      <c r="B60" s="68" t="s">
        <v>51</v>
      </c>
      <c r="C60" s="91">
        <v>1315</v>
      </c>
      <c r="D60" s="77">
        <v>0.11616607773851591</v>
      </c>
      <c r="E60" s="91">
        <v>987</v>
      </c>
      <c r="F60" s="79">
        <v>0.11894432393347795</v>
      </c>
      <c r="G60" s="80">
        <v>0.33232016210739612</v>
      </c>
    </row>
    <row r="61" spans="1:7" x14ac:dyDescent="0.35">
      <c r="A61" s="67">
        <v>3</v>
      </c>
      <c r="B61" s="68" t="s">
        <v>46</v>
      </c>
      <c r="C61" s="91">
        <v>1247</v>
      </c>
      <c r="D61" s="77">
        <v>0.11015901060070671</v>
      </c>
      <c r="E61" s="91">
        <v>1090</v>
      </c>
      <c r="F61" s="79">
        <v>0.13135695348276694</v>
      </c>
      <c r="G61" s="80">
        <v>0.14403669724770651</v>
      </c>
    </row>
    <row r="62" spans="1:7" x14ac:dyDescent="0.35">
      <c r="A62" s="67">
        <v>4</v>
      </c>
      <c r="B62" s="68" t="s">
        <v>49</v>
      </c>
      <c r="C62" s="91">
        <v>1060</v>
      </c>
      <c r="D62" s="77">
        <v>9.3639575971731448E-2</v>
      </c>
      <c r="E62" s="91">
        <v>809</v>
      </c>
      <c r="F62" s="79">
        <v>9.7493371896842609E-2</v>
      </c>
      <c r="G62" s="80">
        <v>0.3102595797280594</v>
      </c>
    </row>
    <row r="63" spans="1:7" x14ac:dyDescent="0.35">
      <c r="A63" s="69">
        <v>5</v>
      </c>
      <c r="B63" s="70" t="s">
        <v>48</v>
      </c>
      <c r="C63" s="92">
        <v>822</v>
      </c>
      <c r="D63" s="82">
        <v>7.2614840989399299E-2</v>
      </c>
      <c r="E63" s="92">
        <v>644</v>
      </c>
      <c r="F63" s="84">
        <v>7.7609062424680644E-2</v>
      </c>
      <c r="G63" s="85">
        <v>0.27639751552795033</v>
      </c>
    </row>
    <row r="64" spans="1:7" x14ac:dyDescent="0.35">
      <c r="A64" s="65">
        <v>6</v>
      </c>
      <c r="B64" s="66" t="s">
        <v>47</v>
      </c>
      <c r="C64" s="90">
        <v>777</v>
      </c>
      <c r="D64" s="72">
        <v>6.8639575971731454E-2</v>
      </c>
      <c r="E64" s="90">
        <v>663</v>
      </c>
      <c r="F64" s="74">
        <v>7.9898770788141726E-2</v>
      </c>
      <c r="G64" s="75">
        <v>0.17194570135746612</v>
      </c>
    </row>
    <row r="65" spans="1:8" x14ac:dyDescent="0.35">
      <c r="A65" s="67">
        <v>7</v>
      </c>
      <c r="B65" s="68" t="s">
        <v>70</v>
      </c>
      <c r="C65" s="91">
        <v>625</v>
      </c>
      <c r="D65" s="77">
        <v>5.5212014134275615E-2</v>
      </c>
      <c r="E65" s="91">
        <v>491</v>
      </c>
      <c r="F65" s="79">
        <v>5.9170884550494095E-2</v>
      </c>
      <c r="G65" s="80">
        <v>0.27291242362525447</v>
      </c>
    </row>
    <row r="66" spans="1:8" x14ac:dyDescent="0.35">
      <c r="A66" s="67">
        <v>8</v>
      </c>
      <c r="B66" s="68" t="s">
        <v>50</v>
      </c>
      <c r="C66" s="91">
        <v>526</v>
      </c>
      <c r="D66" s="77">
        <v>4.6466431095406359E-2</v>
      </c>
      <c r="E66" s="91">
        <v>366</v>
      </c>
      <c r="F66" s="79">
        <v>4.4107013738250184E-2</v>
      </c>
      <c r="G66" s="80">
        <v>0.43715846994535523</v>
      </c>
    </row>
    <row r="67" spans="1:8" x14ac:dyDescent="0.35">
      <c r="A67" s="67">
        <v>9</v>
      </c>
      <c r="B67" s="68" t="s">
        <v>53</v>
      </c>
      <c r="C67" s="91">
        <v>416</v>
      </c>
      <c r="D67" s="77">
        <v>3.674911660777385E-2</v>
      </c>
      <c r="E67" s="91">
        <v>277</v>
      </c>
      <c r="F67" s="79">
        <v>3.3381537719932512E-2</v>
      </c>
      <c r="G67" s="80">
        <v>0.50180505415162457</v>
      </c>
    </row>
    <row r="68" spans="1:8" x14ac:dyDescent="0.35">
      <c r="A68" s="69">
        <v>10</v>
      </c>
      <c r="B68" s="70" t="s">
        <v>52</v>
      </c>
      <c r="C68" s="92">
        <v>407</v>
      </c>
      <c r="D68" s="82">
        <v>3.5954063604240284E-2</v>
      </c>
      <c r="E68" s="92">
        <v>341</v>
      </c>
      <c r="F68" s="84">
        <v>4.1094239575801397E-2</v>
      </c>
      <c r="G68" s="85">
        <v>0.19354838709677424</v>
      </c>
    </row>
    <row r="69" spans="1:8" x14ac:dyDescent="0.35">
      <c r="A69" s="65">
        <v>11</v>
      </c>
      <c r="B69" s="66" t="s">
        <v>109</v>
      </c>
      <c r="C69" s="90">
        <v>399</v>
      </c>
      <c r="D69" s="72">
        <v>3.5247349823321554E-2</v>
      </c>
      <c r="E69" s="90">
        <v>124</v>
      </c>
      <c r="F69" s="74">
        <v>1.4943359845745963E-2</v>
      </c>
      <c r="G69" s="75">
        <v>2.217741935483871</v>
      </c>
    </row>
    <row r="70" spans="1:8" x14ac:dyDescent="0.35">
      <c r="A70" s="67">
        <v>12</v>
      </c>
      <c r="B70" s="68" t="s">
        <v>119</v>
      </c>
      <c r="C70" s="91">
        <v>314</v>
      </c>
      <c r="D70" s="77">
        <v>2.7738515901060072E-2</v>
      </c>
      <c r="E70" s="91">
        <v>154</v>
      </c>
      <c r="F70" s="79">
        <v>1.8558688840684501E-2</v>
      </c>
      <c r="G70" s="80">
        <v>1.0389610389610389</v>
      </c>
    </row>
    <row r="71" spans="1:8" x14ac:dyDescent="0.35">
      <c r="A71" s="67">
        <v>13</v>
      </c>
      <c r="B71" s="68" t="s">
        <v>81</v>
      </c>
      <c r="C71" s="91">
        <v>309</v>
      </c>
      <c r="D71" s="77">
        <v>2.7296819787985864E-2</v>
      </c>
      <c r="E71" s="91">
        <v>172</v>
      </c>
      <c r="F71" s="79">
        <v>2.0727886237647625E-2</v>
      </c>
      <c r="G71" s="80">
        <v>0.79651162790697683</v>
      </c>
    </row>
    <row r="72" spans="1:8" x14ac:dyDescent="0.35">
      <c r="A72" s="67">
        <v>14</v>
      </c>
      <c r="B72" s="68" t="s">
        <v>115</v>
      </c>
      <c r="C72" s="91">
        <v>303</v>
      </c>
      <c r="D72" s="77">
        <v>2.676678445229682E-2</v>
      </c>
      <c r="E72" s="91">
        <v>234</v>
      </c>
      <c r="F72" s="79">
        <v>2.8199566160520606E-2</v>
      </c>
      <c r="G72" s="80">
        <v>0.29487179487179493</v>
      </c>
    </row>
    <row r="73" spans="1:8" x14ac:dyDescent="0.35">
      <c r="A73" s="69">
        <v>15</v>
      </c>
      <c r="B73" s="70" t="s">
        <v>120</v>
      </c>
      <c r="C73" s="92">
        <v>247</v>
      </c>
      <c r="D73" s="82">
        <v>2.1819787985865726E-2</v>
      </c>
      <c r="E73" s="92">
        <v>111</v>
      </c>
      <c r="F73" s="84">
        <v>1.3376717281272595E-2</v>
      </c>
      <c r="G73" s="85">
        <v>1.2252252252252251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471</v>
      </c>
      <c r="D75" s="51">
        <f>C75/C76</f>
        <v>4.1607773851590105E-2</v>
      </c>
      <c r="E75" s="47">
        <f>E76-SUM(E59:E73)</f>
        <v>286</v>
      </c>
      <c r="F75" s="51">
        <f>E75/E76</f>
        <v>3.4466136418414076E-2</v>
      </c>
      <c r="G75" s="39">
        <f>C75/E75-1</f>
        <v>0.64685314685314688</v>
      </c>
    </row>
    <row r="76" spans="1:8" x14ac:dyDescent="0.35">
      <c r="A76" s="14"/>
      <c r="B76" s="12" t="s">
        <v>11</v>
      </c>
      <c r="C76" s="42">
        <v>11320</v>
      </c>
      <c r="D76" s="87">
        <v>1</v>
      </c>
      <c r="E76" s="42">
        <v>8298</v>
      </c>
      <c r="F76" s="89">
        <v>1</v>
      </c>
      <c r="G76" s="30">
        <v>0.36418414075680894</v>
      </c>
    </row>
    <row r="77" spans="1:8" x14ac:dyDescent="0.35">
      <c r="A77" s="25" t="s">
        <v>121</v>
      </c>
      <c r="H77" s="29"/>
    </row>
    <row r="78" spans="1:8" x14ac:dyDescent="0.35">
      <c r="A78" s="27" t="s">
        <v>54</v>
      </c>
    </row>
    <row r="79" spans="1:8" x14ac:dyDescent="0.35">
      <c r="A79" t="s">
        <v>63</v>
      </c>
    </row>
    <row r="80" spans="1:8" x14ac:dyDescent="0.35">
      <c r="A80" s="26" t="s">
        <v>122</v>
      </c>
    </row>
    <row r="81" spans="1:1" x14ac:dyDescent="0.35">
      <c r="A81" s="13" t="s">
        <v>62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2021-11-07T06:30:34Z</dcterms:modified>
</cp:coreProperties>
</file>