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5\PiN\"/>
    </mc:Choice>
  </mc:AlternateContent>
  <xr:revisionPtr revIDLastSave="0" documentId="13_ncr:1_{2AF74995-DE83-4BDD-A5D9-BE469E14C23A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<sst xmlns="http://schemas.openxmlformats.org/spreadsheetml/2006/main" count="261" uniqueCount="132">
  <si>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</si>
  <si>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</si>
  <si>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</si>
  <si>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</si>
  <si>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</si>
  <si>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</si>
  <si>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</si>
  <si>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</si>
  <si>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</si>
  <si>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</si>
  <si>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</si>
  <si>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</si>
  <si>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</si>
  <si>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</si>
  <si>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</si>
  <si>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</si>
  <si>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</si>
  <si>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</si>
  <si>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</si>
  <si>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</si>
  <si>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</si>
  <si>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</si>
  <si>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</si>
  <si>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</si>
  <si>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</si>
  <si>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</si>
  <si>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</si>
  <si>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</si>
  <si>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</si>
  <si>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</si>
  <si>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</si>
  <si>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</si>
  <si>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</si>
  <si>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</si>
  <si>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</si>
  <si>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</si>
  <si>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</si>
  <si>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</si>
  <si>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</si>
  <si>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</si>
  <si>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</si>
  <si>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</si>
  <si>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</si>
  <si>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</si>
  <si>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</si>
  <si>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</si>
  <si>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</si>
  <si>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</si>
  <si>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</si>
  <si>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</si>
  <si>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</si>
  <si>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</si>
  <si>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</si>
  <si>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</si>
  <si>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</si>
  <si>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</si>
  <si>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</si>
  <si>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</si>
  <si>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</si>
  <si>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</si>
  <si>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</si>
  <si>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</si>
  <si>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</si>
  <si>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</si>
  <si>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</si>
  <si>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</si>
  <si>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</si>
  <si>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</si>
  <si>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</si>
  <si>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</si>
  <si>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</si>
  <si>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</si>
  <si>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</si>
  <si>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</si>
  <si>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</si>
  <si>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</si>
  <si>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</si>
  <si>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</si>
  <si>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</si>
  <si>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</si>
  <si>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</si>
  <si>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</si>
  <si>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AUTO-TECH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</si>
  <si>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</si>
  <si>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</si>
  <si>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</si>
  <si>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</si>
  <si>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</si>
  <si>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</si>
  <si>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</si>
  <si>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</si>
  <si>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</si>
  <si>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</si>
  <si>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</si>
  <si>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</si>
  <si>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</si>
  <si>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</si>
  <si>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</si>
  <si>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</si>
  <si>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</si>
  <si>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</si>
  <si>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</si>
  <si>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</si>
  <si>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</si>
  <si>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</si>
  <si>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</si>
  <si>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</si>
  <si>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</si>
  <si>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</si>
  <si>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</si>
  <si>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</si>
  <si>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</si>
  <si>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</si>
  <si>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</si>
  <si>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TEMARED</t>
  </si>
  <si>
    <t>LORRIES</t>
  </si>
  <si>
    <t>GOES</t>
  </si>
  <si>
    <t>PRZYCZEPY, DMC&gt;3.5T</t>
  </si>
  <si>
    <t>NACZEPY, DMC&gt;3.5T</t>
  </si>
  <si>
    <t>FFB FELDBINDER</t>
  </si>
  <si>
    <t>STEYR</t>
  </si>
  <si>
    <t>LAG</t>
  </si>
  <si>
    <t>MIRO-CAR1</t>
  </si>
  <si>
    <t>STELS</t>
  </si>
  <si>
    <t>CYNKOMET</t>
  </si>
  <si>
    <t>2021
Maj</t>
  </si>
  <si>
    <t>2020
Maj</t>
  </si>
  <si>
    <t>2021
Sty - Maj</t>
  </si>
  <si>
    <t>2020
Sty - Maj</t>
  </si>
  <si>
    <t>Rok narastająco Styczeń - Maj</t>
  </si>
  <si>
    <t>YTD January - May</t>
  </si>
  <si>
    <t>FAYMONVILLE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</si>
</sst>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613833</xdr:colOff>
      <xdr:row>12</xdr:row>
      <xdr:rowOff>211667</xdr:rowOff>
    </xdr:from>
    <xdr:to>
      <xdr:col>16</xdr:col>
      <xdr:colOff>286596</xdr:colOff>
      <xdr:row>27</xdr:row>
      <xdr:rowOff>266701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A5FAC7B-AB31-48F6-BB6C-42FC2A9D8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0833" y="3852334"/>
          <a:ext cx="5250180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11</xdr:col>
      <xdr:colOff>126086</xdr:colOff>
      <xdr:row>80</xdr:row>
      <xdr:rowOff>177064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633DD1D-5A20-4611-BE23-5B60E8894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8050"/>
          <a:ext cx="8498561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</xdr:rowOff>
    </xdr:from>
    <xdr:to>
      <xdr:col>9</xdr:col>
      <xdr:colOff>133350</xdr:colOff>
      <xdr:row>63</xdr:row>
      <xdr:rowOff>158549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33A6E67-CD2F-4FB3-8139-04A427865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05551"/>
          <a:ext cx="7296150" cy="47305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21</xdr:col>
      <xdr:colOff>604243</xdr:colOff>
      <xdr:row>53</xdr:row>
      <xdr:rowOff>116098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12CEF6A-D16F-4CA1-BDE1-679CD7CE8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6715125"/>
          <a:ext cx="8529043" cy="31640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21</xdr:col>
      <xdr:colOff>598147</xdr:colOff>
      <xdr:row>75</xdr:row>
      <xdr:rowOff>67326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8230606-4647-4A2A-A909-5ABC58EB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0906125"/>
          <a:ext cx="8522947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542925</xdr:colOff>
      <xdr:row>57</xdr:row>
      <xdr:rowOff>26969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3CA7E6B-C4FD-4F00-9657-671779CD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34125"/>
          <a:ext cx="6505575" cy="42179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37474</xdr:rowOff>
    </xdr:from>
    <xdr:to>
      <xdr:col>7</xdr:col>
      <xdr:colOff>542925</xdr:colOff>
      <xdr:row>79</xdr:row>
      <xdr:rowOff>112343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6EE06BD-4153-44B1-837A-493FF63CF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562599"/>
          <a:ext cx="6505575" cy="42658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590550</xdr:colOff>
      <xdr:row>52</xdr:row>
      <xdr:rowOff>7620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C8FCC1-FDA9-48AF-B50A-1E0D5F170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853440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167640</xdr:colOff>
      <xdr:row>46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F508935-131F-42DC-A71C-62E9E1005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8300"/>
          <a:ext cx="8511540" cy="310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220980</xdr:colOff>
      <xdr:row>99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DBAB53-60B1-4CE5-AD0D-5170FEDC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63775"/>
          <a:ext cx="8564880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ht="14.45" x14ac:dyDescent="0.35">
      <c r="A1" t="s">
        <v>104</v>
      </c>
      <c r="G1" s="50">
        <v>44355</v>
      </c>
    </row>
    <row r="2" spans="1:9" ht="14.45" x14ac:dyDescent="0.35">
      <c r="G2" s="1" t="s">
        <v>92</v>
      </c>
    </row>
    <row r="3" spans="1:9" ht="26.1" customHeight="1" x14ac:dyDescent="0.35">
      <c r="A3" s="105" t="s">
        <v>103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125</v>
      </c>
      <c r="C4" s="56" t="s">
        <v>126</v>
      </c>
      <c r="D4" s="55" t="s">
        <v>90</v>
      </c>
      <c r="E4" s="56" t="s">
        <v>127</v>
      </c>
      <c r="F4" s="56" t="s">
        <v>128</v>
      </c>
      <c r="G4" s="55" t="s">
        <v>90</v>
      </c>
    </row>
    <row r="5" spans="1:9" ht="26.1" customHeight="1" x14ac:dyDescent="0.25">
      <c r="A5" s="2" t="s">
        <v>102</v>
      </c>
      <c r="B5" s="57">
        <v>9113</v>
      </c>
      <c r="C5" s="57">
        <v>7331</v>
      </c>
      <c r="D5" s="58">
        <v>0.24307734279088811</v>
      </c>
      <c r="E5" s="57">
        <v>35403</v>
      </c>
      <c r="F5" s="57">
        <v>23424</v>
      </c>
      <c r="G5" s="58">
        <v>0.5113985655737705</v>
      </c>
      <c r="H5" s="102"/>
      <c r="I5" s="102"/>
    </row>
    <row r="6" spans="1:9" ht="26.1" customHeight="1" x14ac:dyDescent="0.25">
      <c r="A6" s="3" t="s">
        <v>101</v>
      </c>
      <c r="B6" s="59">
        <v>1301</v>
      </c>
      <c r="C6" s="59">
        <v>783</v>
      </c>
      <c r="D6" s="60">
        <v>0.66155810983397201</v>
      </c>
      <c r="E6" s="59">
        <v>5987</v>
      </c>
      <c r="F6" s="59">
        <v>3596</v>
      </c>
      <c r="G6" s="60">
        <v>0.66490545050055627</v>
      </c>
      <c r="H6" s="102"/>
      <c r="I6" s="102"/>
    </row>
    <row r="7" spans="1:9" ht="26.1" customHeight="1" x14ac:dyDescent="0.25">
      <c r="A7" s="19" t="s">
        <v>100</v>
      </c>
      <c r="B7" s="59">
        <v>302</v>
      </c>
      <c r="C7" s="59">
        <v>174</v>
      </c>
      <c r="D7" s="60">
        <v>0.73563218390804597</v>
      </c>
      <c r="E7" s="59">
        <v>1101</v>
      </c>
      <c r="F7" s="59">
        <v>597</v>
      </c>
      <c r="G7" s="60">
        <v>0.84422110552763829</v>
      </c>
      <c r="H7" s="102"/>
      <c r="I7" s="102"/>
    </row>
    <row r="8" spans="1:9" ht="26.1" customHeight="1" x14ac:dyDescent="0.25">
      <c r="A8" s="19" t="s">
        <v>99</v>
      </c>
      <c r="B8" s="59">
        <v>6615</v>
      </c>
      <c r="C8" s="59">
        <v>5780</v>
      </c>
      <c r="D8" s="60">
        <v>0.14446366782006925</v>
      </c>
      <c r="E8" s="59">
        <v>25199</v>
      </c>
      <c r="F8" s="59">
        <v>16752</v>
      </c>
      <c r="G8" s="60">
        <v>0.50423829990448898</v>
      </c>
      <c r="H8" s="102"/>
      <c r="I8" s="102"/>
    </row>
    <row r="9" spans="1:9" ht="26.1" customHeight="1" x14ac:dyDescent="0.25">
      <c r="A9" s="19" t="s">
        <v>98</v>
      </c>
      <c r="B9" s="59">
        <v>893</v>
      </c>
      <c r="C9" s="59">
        <v>594</v>
      </c>
      <c r="D9" s="60">
        <v>0.50336700336700346</v>
      </c>
      <c r="E9" s="59">
        <v>3114</v>
      </c>
      <c r="F9" s="59">
        <v>2479</v>
      </c>
      <c r="G9" s="60">
        <v>0.25615167406212191</v>
      </c>
      <c r="H9" s="102"/>
      <c r="I9" s="102"/>
    </row>
    <row r="10" spans="1:9" ht="26.1" customHeight="1" x14ac:dyDescent="0.25">
      <c r="A10" s="19" t="s">
        <v>97</v>
      </c>
      <c r="B10" s="59">
        <v>2</v>
      </c>
      <c r="C10" s="59">
        <v>0</v>
      </c>
      <c r="D10" s="60"/>
      <c r="E10" s="59">
        <v>2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96</v>
      </c>
      <c r="B11" s="57">
        <v>2427</v>
      </c>
      <c r="C11" s="57">
        <v>828</v>
      </c>
      <c r="D11" s="58">
        <v>1.931159420289855</v>
      </c>
      <c r="E11" s="57">
        <v>11585</v>
      </c>
      <c r="F11" s="57">
        <v>5163</v>
      </c>
      <c r="G11" s="58">
        <v>1.2438504745303121</v>
      </c>
      <c r="H11" s="102"/>
      <c r="I11" s="102"/>
    </row>
    <row r="12" spans="1:9" ht="26.1" customHeight="1" x14ac:dyDescent="0.25">
      <c r="A12" s="3" t="s">
        <v>95</v>
      </c>
      <c r="B12" s="59">
        <v>2427</v>
      </c>
      <c r="C12" s="59">
        <v>827</v>
      </c>
      <c r="D12" s="60">
        <v>1.9347037484885128</v>
      </c>
      <c r="E12" s="59">
        <v>11581</v>
      </c>
      <c r="F12" s="59">
        <v>5159</v>
      </c>
      <c r="G12" s="60">
        <v>1.2448148866059312</v>
      </c>
      <c r="H12" s="102"/>
      <c r="I12" s="102"/>
    </row>
    <row r="13" spans="1:9" ht="26.1" customHeight="1" x14ac:dyDescent="0.25">
      <c r="A13" s="19" t="s">
        <v>94</v>
      </c>
      <c r="B13" s="59">
        <v>0</v>
      </c>
      <c r="C13" s="59">
        <v>1</v>
      </c>
      <c r="D13" s="60">
        <v>-1</v>
      </c>
      <c r="E13" s="59">
        <v>4</v>
      </c>
      <c r="F13" s="59">
        <v>4</v>
      </c>
      <c r="G13" s="60">
        <v>0</v>
      </c>
      <c r="H13" s="102"/>
      <c r="I13" s="102"/>
    </row>
    <row r="14" spans="1:9" ht="26.1" customHeight="1" x14ac:dyDescent="0.25">
      <c r="A14" s="5" t="s">
        <v>93</v>
      </c>
      <c r="B14" s="61">
        <v>11540</v>
      </c>
      <c r="C14" s="61">
        <v>8159</v>
      </c>
      <c r="D14" s="62">
        <v>0.414389018262042</v>
      </c>
      <c r="E14" s="61">
        <v>46988</v>
      </c>
      <c r="F14" s="61">
        <v>28587</v>
      </c>
      <c r="G14" s="62">
        <v>0.64368419211529715</v>
      </c>
      <c r="H14" s="102"/>
      <c r="I14" s="102"/>
    </row>
    <row r="15" spans="1:9" ht="14.25" customHeight="1" x14ac:dyDescent="0.35">
      <c r="A15" s="20" t="s">
        <v>13</v>
      </c>
    </row>
    <row r="16" spans="1:9" x14ac:dyDescent="0.25">
      <c r="A16" t="s">
        <v>63</v>
      </c>
    </row>
    <row r="17" spans="1:8" ht="14.45" x14ac:dyDescent="0.35">
      <c r="A17" s="13" t="s">
        <v>64</v>
      </c>
    </row>
    <row r="18" spans="1:8" x14ac:dyDescent="0.25">
      <c r="A18" s="13"/>
    </row>
    <row r="19" spans="1:8" x14ac:dyDescent="0.25">
      <c r="G19" s="1" t="s">
        <v>92</v>
      </c>
    </row>
    <row r="20" spans="1:8" ht="26.1" customHeight="1" x14ac:dyDescent="0.25">
      <c r="A20" s="105" t="s">
        <v>91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125</v>
      </c>
      <c r="C21" s="56" t="s">
        <v>126</v>
      </c>
      <c r="D21" s="55" t="s">
        <v>90</v>
      </c>
      <c r="E21" s="56" t="s">
        <v>127</v>
      </c>
      <c r="F21" s="56" t="s">
        <v>128</v>
      </c>
      <c r="G21" s="55" t="s">
        <v>90</v>
      </c>
    </row>
    <row r="22" spans="1:8" ht="26.1" customHeight="1" x14ac:dyDescent="0.25">
      <c r="A22" s="2" t="s">
        <v>117</v>
      </c>
      <c r="B22" s="57">
        <v>246</v>
      </c>
      <c r="C22" s="57">
        <v>94</v>
      </c>
      <c r="D22" s="58">
        <v>1.6170212765957448</v>
      </c>
      <c r="E22" s="57">
        <v>1091</v>
      </c>
      <c r="F22" s="57">
        <v>620</v>
      </c>
      <c r="G22" s="58">
        <v>0.75967741935483879</v>
      </c>
    </row>
    <row r="23" spans="1:8" ht="26.1" customHeight="1" x14ac:dyDescent="0.25">
      <c r="A23" s="3" t="s">
        <v>89</v>
      </c>
      <c r="B23" s="59">
        <v>241</v>
      </c>
      <c r="C23" s="59">
        <v>92</v>
      </c>
      <c r="D23" s="60">
        <v>1.6195652173913042</v>
      </c>
      <c r="E23" s="59">
        <v>1078</v>
      </c>
      <c r="F23" s="59">
        <v>610</v>
      </c>
      <c r="G23" s="60">
        <v>0.76721311475409837</v>
      </c>
    </row>
    <row r="24" spans="1:8" ht="26.1" customHeight="1" x14ac:dyDescent="0.25">
      <c r="A24" s="3" t="s">
        <v>88</v>
      </c>
      <c r="B24" s="59">
        <v>5</v>
      </c>
      <c r="C24" s="59">
        <v>2</v>
      </c>
      <c r="D24" s="60">
        <v>1.5</v>
      </c>
      <c r="E24" s="59">
        <v>13</v>
      </c>
      <c r="F24" s="59">
        <v>10</v>
      </c>
      <c r="G24" s="60">
        <v>0.30000000000000004</v>
      </c>
    </row>
    <row r="25" spans="1:8" ht="26.1" customHeight="1" x14ac:dyDescent="0.25">
      <c r="A25" s="2" t="s">
        <v>118</v>
      </c>
      <c r="B25" s="57">
        <v>2427</v>
      </c>
      <c r="C25" s="57">
        <v>828</v>
      </c>
      <c r="D25" s="58">
        <v>1.931159420289855</v>
      </c>
      <c r="E25" s="57">
        <v>11576</v>
      </c>
      <c r="F25" s="57">
        <v>5157</v>
      </c>
      <c r="G25" s="58">
        <v>1.2447159201085904</v>
      </c>
    </row>
    <row r="26" spans="1:8" ht="26.1" customHeight="1" x14ac:dyDescent="0.25">
      <c r="A26" s="21" t="s">
        <v>87</v>
      </c>
      <c r="B26" s="63">
        <v>2427</v>
      </c>
      <c r="C26" s="63">
        <v>827</v>
      </c>
      <c r="D26" s="64">
        <v>1.9347037484885128</v>
      </c>
      <c r="E26" s="63">
        <v>11573</v>
      </c>
      <c r="F26" s="63">
        <v>5153</v>
      </c>
      <c r="G26" s="64">
        <v>1.2458761886279839</v>
      </c>
    </row>
    <row r="27" spans="1:8" ht="26.1" customHeight="1" x14ac:dyDescent="0.25">
      <c r="A27" s="3" t="s">
        <v>86</v>
      </c>
      <c r="B27" s="59">
        <v>0</v>
      </c>
      <c r="C27" s="59">
        <v>1</v>
      </c>
      <c r="D27" s="60">
        <v>-1</v>
      </c>
      <c r="E27" s="59">
        <v>3</v>
      </c>
      <c r="F27" s="59">
        <v>4</v>
      </c>
      <c r="G27" s="60">
        <v>-0.25</v>
      </c>
    </row>
    <row r="28" spans="1:8" ht="26.1" customHeight="1" x14ac:dyDescent="0.25">
      <c r="A28" s="5" t="s">
        <v>85</v>
      </c>
      <c r="B28" s="61">
        <v>2673</v>
      </c>
      <c r="C28" s="61">
        <v>922</v>
      </c>
      <c r="D28" s="62">
        <v>1.8991323210412148</v>
      </c>
      <c r="E28" s="61">
        <v>12667</v>
      </c>
      <c r="F28" s="61">
        <v>5777</v>
      </c>
      <c r="G28" s="62">
        <v>1.1926605504587156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65</v>
      </c>
    </row>
    <row r="31" spans="1:8" x14ac:dyDescent="0.25">
      <c r="A31" s="13" t="s">
        <v>64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44355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3032</v>
      </c>
      <c r="D11" s="72">
        <v>0.23936212204941976</v>
      </c>
      <c r="E11" s="73">
        <v>1149</v>
      </c>
      <c r="F11" s="74">
        <v>0.19889215855980613</v>
      </c>
      <c r="G11" s="75">
        <v>1.63881636205396</v>
      </c>
    </row>
    <row r="12" spans="1:10" ht="14.45" customHeight="1" x14ac:dyDescent="0.25">
      <c r="A12" s="67">
        <v>2</v>
      </c>
      <c r="B12" s="68" t="s">
        <v>15</v>
      </c>
      <c r="C12" s="76">
        <v>2767</v>
      </c>
      <c r="D12" s="77">
        <v>0.21844161995736955</v>
      </c>
      <c r="E12" s="78">
        <v>994</v>
      </c>
      <c r="F12" s="79">
        <v>0.1720616236801108</v>
      </c>
      <c r="G12" s="80">
        <v>1.7837022132796783</v>
      </c>
    </row>
    <row r="13" spans="1:10" ht="14.45" customHeight="1" x14ac:dyDescent="0.25">
      <c r="A13" s="67">
        <v>3</v>
      </c>
      <c r="B13" s="68" t="s">
        <v>16</v>
      </c>
      <c r="C13" s="76">
        <v>1518</v>
      </c>
      <c r="D13" s="77">
        <v>0.11983895160653667</v>
      </c>
      <c r="E13" s="78">
        <v>810</v>
      </c>
      <c r="F13" s="79">
        <v>0.14021118227453697</v>
      </c>
      <c r="G13" s="80">
        <v>0.874074074074074</v>
      </c>
    </row>
    <row r="14" spans="1:10" ht="14.45" customHeight="1" x14ac:dyDescent="0.25">
      <c r="A14" s="67">
        <v>4</v>
      </c>
      <c r="B14" s="68" t="s">
        <v>17</v>
      </c>
      <c r="C14" s="76">
        <v>1077</v>
      </c>
      <c r="D14" s="77">
        <v>8.5024078313728588E-2</v>
      </c>
      <c r="E14" s="78">
        <v>426</v>
      </c>
      <c r="F14" s="79">
        <v>7.3740695862904618E-2</v>
      </c>
      <c r="G14" s="80">
        <v>1.528169014084507</v>
      </c>
    </row>
    <row r="15" spans="1:10" ht="14.45" customHeight="1" x14ac:dyDescent="0.25">
      <c r="A15" s="69">
        <v>5</v>
      </c>
      <c r="B15" s="70" t="s">
        <v>18</v>
      </c>
      <c r="C15" s="81">
        <v>479</v>
      </c>
      <c r="D15" s="82">
        <v>3.7814794347517174E-2</v>
      </c>
      <c r="E15" s="83">
        <v>206</v>
      </c>
      <c r="F15" s="84">
        <v>3.5658646356240262E-2</v>
      </c>
      <c r="G15" s="85">
        <v>1.325242718446602</v>
      </c>
    </row>
    <row r="16" spans="1:10" ht="14.45" customHeight="1" x14ac:dyDescent="0.25">
      <c r="A16" s="65">
        <v>6</v>
      </c>
      <c r="B16" s="66" t="s">
        <v>20</v>
      </c>
      <c r="C16" s="71">
        <v>333</v>
      </c>
      <c r="D16" s="72">
        <v>2.6288781874161206E-2</v>
      </c>
      <c r="E16" s="73">
        <v>187</v>
      </c>
      <c r="F16" s="74">
        <v>3.2369742080664704E-2</v>
      </c>
      <c r="G16" s="75">
        <v>0.78074866310160429</v>
      </c>
    </row>
    <row r="17" spans="1:7" ht="14.45" customHeight="1" x14ac:dyDescent="0.25">
      <c r="A17" s="67">
        <v>7</v>
      </c>
      <c r="B17" s="68" t="s">
        <v>57</v>
      </c>
      <c r="C17" s="76">
        <v>282</v>
      </c>
      <c r="D17" s="77">
        <v>2.2262572037577959E-2</v>
      </c>
      <c r="E17" s="78">
        <v>111</v>
      </c>
      <c r="F17" s="79">
        <v>1.9214124978362473E-2</v>
      </c>
      <c r="G17" s="80">
        <v>1.5405405405405403</v>
      </c>
    </row>
    <row r="18" spans="1:7" ht="14.45" customHeight="1" x14ac:dyDescent="0.25">
      <c r="A18" s="67">
        <v>8</v>
      </c>
      <c r="B18" s="68" t="s">
        <v>19</v>
      </c>
      <c r="C18" s="76">
        <v>268</v>
      </c>
      <c r="D18" s="77">
        <v>2.1157337964790399E-2</v>
      </c>
      <c r="E18" s="78">
        <v>259</v>
      </c>
      <c r="F18" s="79">
        <v>4.4832958282845767E-2</v>
      </c>
      <c r="G18" s="80">
        <v>3.474903474903468E-2</v>
      </c>
    </row>
    <row r="19" spans="1:7" ht="14.45" customHeight="1" x14ac:dyDescent="0.25">
      <c r="A19" s="67">
        <v>9</v>
      </c>
      <c r="B19" s="68" t="s">
        <v>108</v>
      </c>
      <c r="C19" s="76">
        <v>194</v>
      </c>
      <c r="D19" s="77">
        <v>1.531538643719902E-2</v>
      </c>
      <c r="E19" s="78">
        <v>124</v>
      </c>
      <c r="F19" s="79">
        <v>2.1464427903756276E-2</v>
      </c>
      <c r="G19" s="80">
        <v>0.56451612903225801</v>
      </c>
    </row>
    <row r="20" spans="1:7" ht="14.45" customHeight="1" x14ac:dyDescent="0.25">
      <c r="A20" s="69">
        <v>10</v>
      </c>
      <c r="B20" s="70" t="s">
        <v>21</v>
      </c>
      <c r="C20" s="81">
        <v>186</v>
      </c>
      <c r="D20" s="82">
        <v>1.4683824109891845E-2</v>
      </c>
      <c r="E20" s="83">
        <v>132</v>
      </c>
      <c r="F20" s="84">
        <v>2.2849229703998615E-2</v>
      </c>
      <c r="G20" s="85">
        <v>0.40909090909090917</v>
      </c>
    </row>
    <row r="21" spans="1:7" ht="14.45" customHeight="1" x14ac:dyDescent="0.25">
      <c r="A21" s="65">
        <v>11</v>
      </c>
      <c r="B21" s="66" t="s">
        <v>22</v>
      </c>
      <c r="C21" s="71">
        <v>182</v>
      </c>
      <c r="D21" s="72">
        <v>1.4368042946238257E-2</v>
      </c>
      <c r="E21" s="73">
        <v>136</v>
      </c>
      <c r="F21" s="74">
        <v>2.3541630604119786E-2</v>
      </c>
      <c r="G21" s="75">
        <v>0.33823529411764697</v>
      </c>
    </row>
    <row r="22" spans="1:7" ht="14.45" customHeight="1" x14ac:dyDescent="0.25">
      <c r="A22" s="67">
        <v>12</v>
      </c>
      <c r="B22" s="68" t="s">
        <v>59</v>
      </c>
      <c r="C22" s="76">
        <v>180</v>
      </c>
      <c r="D22" s="77">
        <v>1.4210152364411463E-2</v>
      </c>
      <c r="E22" s="78">
        <v>47</v>
      </c>
      <c r="F22" s="79">
        <v>8.1357105764237499E-3</v>
      </c>
      <c r="G22" s="80">
        <v>2.8297872340425534</v>
      </c>
    </row>
    <row r="23" spans="1:7" ht="14.45" customHeight="1" x14ac:dyDescent="0.25">
      <c r="A23" s="67">
        <v>13</v>
      </c>
      <c r="B23" s="68" t="s">
        <v>25</v>
      </c>
      <c r="C23" s="76">
        <v>155</v>
      </c>
      <c r="D23" s="77">
        <v>1.2236520091576537E-2</v>
      </c>
      <c r="E23" s="78">
        <v>71</v>
      </c>
      <c r="F23" s="79">
        <v>1.2290115977150771E-2</v>
      </c>
      <c r="G23" s="80">
        <v>1.183098591549296</v>
      </c>
    </row>
    <row r="24" spans="1:7" ht="14.45" customHeight="1" x14ac:dyDescent="0.25">
      <c r="A24" s="67">
        <v>14</v>
      </c>
      <c r="B24" s="68" t="s">
        <v>23</v>
      </c>
      <c r="C24" s="76">
        <v>151</v>
      </c>
      <c r="D24" s="77">
        <v>1.1920738927922949E-2</v>
      </c>
      <c r="E24" s="78">
        <v>89</v>
      </c>
      <c r="F24" s="79">
        <v>1.5405920027696036E-2</v>
      </c>
      <c r="G24" s="80">
        <v>0.69662921348314599</v>
      </c>
    </row>
    <row r="25" spans="1:7" ht="14.45" customHeight="1" x14ac:dyDescent="0.25">
      <c r="A25" s="69">
        <v>15</v>
      </c>
      <c r="B25" s="70" t="s">
        <v>109</v>
      </c>
      <c r="C25" s="81">
        <v>135</v>
      </c>
      <c r="D25" s="82">
        <v>1.0657614273308597E-2</v>
      </c>
      <c r="E25" s="83">
        <v>31</v>
      </c>
      <c r="F25" s="84">
        <v>5.366106975939069E-3</v>
      </c>
      <c r="G25" s="85">
        <v>3.354838709677419</v>
      </c>
    </row>
    <row r="26" spans="1:7" ht="14.45" customHeight="1" x14ac:dyDescent="0.25">
      <c r="A26" s="65">
        <v>16</v>
      </c>
      <c r="B26" s="66" t="s">
        <v>110</v>
      </c>
      <c r="C26" s="71">
        <v>101</v>
      </c>
      <c r="D26" s="72">
        <v>7.9734743822530985E-3</v>
      </c>
      <c r="E26" s="73">
        <v>42</v>
      </c>
      <c r="F26" s="74">
        <v>7.2702094512722866E-3</v>
      </c>
      <c r="G26" s="75">
        <v>1.4047619047619047</v>
      </c>
    </row>
    <row r="27" spans="1:7" ht="14.45" customHeight="1" x14ac:dyDescent="0.25">
      <c r="A27" s="67">
        <v>17</v>
      </c>
      <c r="B27" s="68" t="s">
        <v>105</v>
      </c>
      <c r="C27" s="76">
        <v>96</v>
      </c>
      <c r="D27" s="77">
        <v>7.578747927686114E-3</v>
      </c>
      <c r="E27" s="78">
        <v>68</v>
      </c>
      <c r="F27" s="79">
        <v>1.1770815302059893E-2</v>
      </c>
      <c r="G27" s="80">
        <v>0.41176470588235303</v>
      </c>
    </row>
    <row r="28" spans="1:7" ht="14.45" customHeight="1" x14ac:dyDescent="0.25">
      <c r="A28" s="67">
        <v>18</v>
      </c>
      <c r="B28" s="68" t="s">
        <v>24</v>
      </c>
      <c r="C28" s="76">
        <v>94</v>
      </c>
      <c r="D28" s="77">
        <v>7.4208573458593198E-3</v>
      </c>
      <c r="E28" s="78">
        <v>40</v>
      </c>
      <c r="F28" s="79">
        <v>6.9240090012117018E-3</v>
      </c>
      <c r="G28" s="80">
        <v>1.35</v>
      </c>
    </row>
    <row r="29" spans="1:7" ht="14.45" customHeight="1" x14ac:dyDescent="0.25">
      <c r="A29" s="67"/>
      <c r="B29" s="68" t="s">
        <v>62</v>
      </c>
      <c r="C29" s="76">
        <v>94</v>
      </c>
      <c r="D29" s="77">
        <v>7.4208573458593198E-3</v>
      </c>
      <c r="E29" s="78">
        <v>56</v>
      </c>
      <c r="F29" s="79">
        <v>9.6936126016963827E-3</v>
      </c>
      <c r="G29" s="80">
        <v>0.6785714285714286</v>
      </c>
    </row>
    <row r="30" spans="1:7" ht="14.45" customHeight="1" x14ac:dyDescent="0.25">
      <c r="A30" s="94">
        <v>20</v>
      </c>
      <c r="B30" s="70" t="s">
        <v>119</v>
      </c>
      <c r="C30" s="81">
        <v>82</v>
      </c>
      <c r="D30" s="82">
        <v>6.4735138548985549E-3</v>
      </c>
      <c r="E30" s="83">
        <v>73</v>
      </c>
      <c r="F30" s="84">
        <v>1.2636316427211355E-2</v>
      </c>
      <c r="G30" s="85">
        <v>0.12328767123287676</v>
      </c>
    </row>
    <row r="31" spans="1:7" ht="14.45" hidden="1" customHeight="1" x14ac:dyDescent="0.35">
      <c r="A31" s="45" t="s">
        <v>69</v>
      </c>
      <c r="B31" s="8"/>
      <c r="C31" s="9"/>
      <c r="D31" s="46"/>
      <c r="E31" s="9"/>
      <c r="F31" s="46"/>
      <c r="G31" s="46"/>
    </row>
    <row r="32" spans="1:7" ht="14.45" hidden="1" customHeight="1" x14ac:dyDescent="0.35">
      <c r="A32" s="45" t="s">
        <v>69</v>
      </c>
      <c r="B32" s="8"/>
      <c r="C32" s="9"/>
      <c r="D32" s="46"/>
      <c r="E32" s="9"/>
      <c r="F32" s="46"/>
      <c r="G32" s="46"/>
    </row>
    <row r="33" spans="1:8" ht="14.45" hidden="1" customHeight="1" x14ac:dyDescent="0.35">
      <c r="A33" s="44" t="s">
        <v>69</v>
      </c>
      <c r="B33" s="8"/>
      <c r="C33" s="9"/>
      <c r="D33" s="46"/>
      <c r="E33" s="9"/>
      <c r="F33" s="46"/>
      <c r="G33" s="46"/>
    </row>
    <row r="34" spans="1:8" ht="14.4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1261</v>
      </c>
      <c r="D35" s="51">
        <f>C35/C36</f>
        <v>9.9550011841793642E-2</v>
      </c>
      <c r="E35" s="34">
        <f>E36-SUM(E11:E30)</f>
        <v>726</v>
      </c>
      <c r="F35" s="51">
        <f>E35/E36</f>
        <v>0.12567076337199237</v>
      </c>
      <c r="G35" s="39">
        <f>C35/E35-1</f>
        <v>0.73691460055096414</v>
      </c>
    </row>
    <row r="36" spans="1:8" ht="14.45" customHeight="1" x14ac:dyDescent="0.25">
      <c r="A36" s="14"/>
      <c r="B36" s="12" t="s">
        <v>11</v>
      </c>
      <c r="C36" s="86">
        <v>12667</v>
      </c>
      <c r="D36" s="87">
        <v>1</v>
      </c>
      <c r="E36" s="88">
        <v>5777</v>
      </c>
      <c r="F36" s="89">
        <v>0.99999999999999922</v>
      </c>
      <c r="G36" s="30">
        <v>1.1926605504587156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65</v>
      </c>
      <c r="G38" t="s">
        <v>60</v>
      </c>
    </row>
    <row r="39" spans="1:8" x14ac:dyDescent="0.25">
      <c r="A39" s="13" t="s">
        <v>64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ht="14.45" x14ac:dyDescent="0.35">
      <c r="A1" t="s">
        <v>28</v>
      </c>
      <c r="G1" s="50">
        <v>44416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35">
      <c r="A3" s="109" t="s">
        <v>67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66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130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3027</v>
      </c>
      <c r="D11" s="100">
        <v>0.26148928818244643</v>
      </c>
      <c r="E11" s="73">
        <v>1146</v>
      </c>
      <c r="F11" s="74">
        <v>0.22222222222222221</v>
      </c>
      <c r="G11" s="75">
        <v>1.6413612565445028</v>
      </c>
    </row>
    <row r="12" spans="1:8" ht="14.45" customHeight="1" x14ac:dyDescent="0.25">
      <c r="A12" s="67">
        <v>2</v>
      </c>
      <c r="B12" s="68" t="s">
        <v>15</v>
      </c>
      <c r="C12" s="76">
        <v>2761</v>
      </c>
      <c r="D12" s="101">
        <v>0.23851071181755357</v>
      </c>
      <c r="E12" s="78">
        <v>985</v>
      </c>
      <c r="F12" s="79">
        <v>0.19100252084545277</v>
      </c>
      <c r="G12" s="80">
        <v>1.8030456852791876</v>
      </c>
    </row>
    <row r="13" spans="1:8" ht="14.45" customHeight="1" x14ac:dyDescent="0.25">
      <c r="A13" s="67">
        <v>3</v>
      </c>
      <c r="B13" s="68" t="s">
        <v>16</v>
      </c>
      <c r="C13" s="76">
        <v>1384</v>
      </c>
      <c r="D13" s="101">
        <v>0.11955770559778853</v>
      </c>
      <c r="E13" s="78">
        <v>709</v>
      </c>
      <c r="F13" s="79">
        <v>0.13748303277099089</v>
      </c>
      <c r="G13" s="80">
        <v>0.95204513399153745</v>
      </c>
    </row>
    <row r="14" spans="1:8" ht="14.45" customHeight="1" x14ac:dyDescent="0.25">
      <c r="A14" s="67">
        <v>4</v>
      </c>
      <c r="B14" s="68" t="s">
        <v>17</v>
      </c>
      <c r="C14" s="76">
        <v>1061</v>
      </c>
      <c r="D14" s="101">
        <v>9.1655148583275739E-2</v>
      </c>
      <c r="E14" s="78">
        <v>422</v>
      </c>
      <c r="F14" s="79">
        <v>8.1830521621097538E-2</v>
      </c>
      <c r="G14" s="80">
        <v>1.514218009478673</v>
      </c>
    </row>
    <row r="15" spans="1:8" ht="14.45" customHeight="1" x14ac:dyDescent="0.25">
      <c r="A15" s="69">
        <v>5</v>
      </c>
      <c r="B15" s="70" t="s">
        <v>18</v>
      </c>
      <c r="C15" s="81">
        <v>472</v>
      </c>
      <c r="D15" s="99">
        <v>4.0774015203870077E-2</v>
      </c>
      <c r="E15" s="83">
        <v>203</v>
      </c>
      <c r="F15" s="84">
        <v>3.9363971301144073E-2</v>
      </c>
      <c r="G15" s="85">
        <v>1.3251231527093594</v>
      </c>
    </row>
    <row r="16" spans="1:8" ht="14.45" customHeight="1" x14ac:dyDescent="0.25">
      <c r="A16" s="65">
        <v>6</v>
      </c>
      <c r="B16" s="66" t="s">
        <v>20</v>
      </c>
      <c r="C16" s="71">
        <v>331</v>
      </c>
      <c r="D16" s="100">
        <v>2.8593642017968209E-2</v>
      </c>
      <c r="E16" s="73">
        <v>186</v>
      </c>
      <c r="F16" s="74">
        <v>3.6067481093659107E-2</v>
      </c>
      <c r="G16" s="75">
        <v>0.77956989247311825</v>
      </c>
    </row>
    <row r="17" spans="1:7" ht="14.45" customHeight="1" x14ac:dyDescent="0.25">
      <c r="A17" s="67">
        <v>7</v>
      </c>
      <c r="B17" s="68" t="s">
        <v>19</v>
      </c>
      <c r="C17" s="76">
        <v>262</v>
      </c>
      <c r="D17" s="101">
        <v>2.2633033863165168E-2</v>
      </c>
      <c r="E17" s="78">
        <v>249</v>
      </c>
      <c r="F17" s="79">
        <v>4.8283885980221056E-2</v>
      </c>
      <c r="G17" s="80">
        <v>5.2208835341365445E-2</v>
      </c>
    </row>
    <row r="18" spans="1:7" ht="14.45" customHeight="1" x14ac:dyDescent="0.25">
      <c r="A18" s="67">
        <v>8</v>
      </c>
      <c r="B18" s="68" t="s">
        <v>22</v>
      </c>
      <c r="C18" s="76">
        <v>182</v>
      </c>
      <c r="D18" s="101">
        <v>1.572218382861092E-2</v>
      </c>
      <c r="E18" s="78">
        <v>136</v>
      </c>
      <c r="F18" s="79">
        <v>2.6371921659879775E-2</v>
      </c>
      <c r="G18" s="80">
        <v>0.33823529411764697</v>
      </c>
    </row>
    <row r="19" spans="1:7" ht="14.45" customHeight="1" x14ac:dyDescent="0.25">
      <c r="A19" s="67">
        <v>9</v>
      </c>
      <c r="B19" s="68" t="s">
        <v>59</v>
      </c>
      <c r="C19" s="76">
        <v>180</v>
      </c>
      <c r="D19" s="101">
        <v>1.5549412577747062E-2</v>
      </c>
      <c r="E19" s="78">
        <v>47</v>
      </c>
      <c r="F19" s="79">
        <v>9.1138258677525685E-3</v>
      </c>
      <c r="G19" s="80">
        <v>2.8297872340425534</v>
      </c>
    </row>
    <row r="20" spans="1:7" ht="14.45" customHeight="1" x14ac:dyDescent="0.25">
      <c r="A20" s="69">
        <v>10</v>
      </c>
      <c r="B20" s="70" t="s">
        <v>21</v>
      </c>
      <c r="C20" s="81">
        <v>161</v>
      </c>
      <c r="D20" s="99">
        <v>1.3908085694540429E-2</v>
      </c>
      <c r="E20" s="83">
        <v>116</v>
      </c>
      <c r="F20" s="84">
        <v>2.2493697886368045E-2</v>
      </c>
      <c r="G20" s="85">
        <v>0.38793103448275867</v>
      </c>
    </row>
    <row r="21" spans="1:7" ht="14.45" customHeight="1" x14ac:dyDescent="0.25">
      <c r="A21" s="65">
        <v>11</v>
      </c>
      <c r="B21" s="66" t="s">
        <v>23</v>
      </c>
      <c r="C21" s="71">
        <v>151</v>
      </c>
      <c r="D21" s="100">
        <v>1.3044229440221147E-2</v>
      </c>
      <c r="E21" s="73">
        <v>87</v>
      </c>
      <c r="F21" s="74">
        <v>1.6870273414776031E-2</v>
      </c>
      <c r="G21" s="75">
        <v>0.73563218390804597</v>
      </c>
    </row>
    <row r="22" spans="1:7" ht="14.45" customHeight="1" x14ac:dyDescent="0.25">
      <c r="A22" s="67">
        <v>12</v>
      </c>
      <c r="B22" s="68" t="s">
        <v>25</v>
      </c>
      <c r="C22" s="76">
        <v>141</v>
      </c>
      <c r="D22" s="101">
        <v>1.2180373185901866E-2</v>
      </c>
      <c r="E22" s="78">
        <v>60</v>
      </c>
      <c r="F22" s="79">
        <v>1.1634671320535195E-2</v>
      </c>
      <c r="G22" s="80">
        <v>1.35</v>
      </c>
    </row>
    <row r="23" spans="1:7" ht="14.45" customHeight="1" x14ac:dyDescent="0.25">
      <c r="A23" s="67">
        <v>13</v>
      </c>
      <c r="B23" s="68" t="s">
        <v>109</v>
      </c>
      <c r="C23" s="76">
        <v>135</v>
      </c>
      <c r="D23" s="101">
        <v>1.1662059433310298E-2</v>
      </c>
      <c r="E23" s="78">
        <v>31</v>
      </c>
      <c r="F23" s="79">
        <v>6.0112468489431845E-3</v>
      </c>
      <c r="G23" s="80">
        <v>3.354838709677419</v>
      </c>
    </row>
    <row r="24" spans="1:7" ht="14.45" customHeight="1" x14ac:dyDescent="0.25">
      <c r="A24" s="67">
        <v>14</v>
      </c>
      <c r="B24" s="68" t="s">
        <v>24</v>
      </c>
      <c r="C24" s="76">
        <v>94</v>
      </c>
      <c r="D24" s="101">
        <v>8.1202487906012442E-3</v>
      </c>
      <c r="E24" s="78">
        <v>38</v>
      </c>
      <c r="F24" s="79">
        <v>7.3686251696722903E-3</v>
      </c>
      <c r="G24" s="80">
        <v>1.4736842105263159</v>
      </c>
    </row>
    <row r="25" spans="1:7" ht="14.45" customHeight="1" x14ac:dyDescent="0.25">
      <c r="A25" s="69">
        <v>15</v>
      </c>
      <c r="B25" s="70" t="s">
        <v>62</v>
      </c>
      <c r="C25" s="81">
        <v>93</v>
      </c>
      <c r="D25" s="99">
        <v>8.0338631651693162E-3</v>
      </c>
      <c r="E25" s="83">
        <v>56</v>
      </c>
      <c r="F25" s="84">
        <v>1.0859026565832848E-2</v>
      </c>
      <c r="G25" s="85">
        <v>0.66071428571428581</v>
      </c>
    </row>
    <row r="26" spans="1:7" ht="14.45" customHeight="1" x14ac:dyDescent="0.25">
      <c r="A26" s="65">
        <v>16</v>
      </c>
      <c r="B26" s="66" t="s">
        <v>119</v>
      </c>
      <c r="C26" s="71">
        <v>82</v>
      </c>
      <c r="D26" s="100">
        <v>7.0836212854181067E-3</v>
      </c>
      <c r="E26" s="73">
        <v>73</v>
      </c>
      <c r="F26" s="74">
        <v>1.4155516773317821E-2</v>
      </c>
      <c r="G26" s="75">
        <v>0.12328767123287676</v>
      </c>
    </row>
    <row r="27" spans="1:7" ht="14.45" customHeight="1" x14ac:dyDescent="0.25">
      <c r="A27" s="67">
        <v>17</v>
      </c>
      <c r="B27" s="68" t="s">
        <v>111</v>
      </c>
      <c r="C27" s="76">
        <v>74</v>
      </c>
      <c r="D27" s="101">
        <v>6.3925362819626814E-3</v>
      </c>
      <c r="E27" s="78">
        <v>27</v>
      </c>
      <c r="F27" s="79">
        <v>5.235602094240838E-3</v>
      </c>
      <c r="G27" s="80">
        <v>1.7407407407407409</v>
      </c>
    </row>
    <row r="28" spans="1:7" ht="14.45" customHeight="1" x14ac:dyDescent="0.25">
      <c r="A28" s="67">
        <v>18</v>
      </c>
      <c r="B28" s="68" t="s">
        <v>106</v>
      </c>
      <c r="C28" s="76">
        <v>52</v>
      </c>
      <c r="D28" s="101">
        <v>4.4920525224602624E-3</v>
      </c>
      <c r="E28" s="78">
        <v>55</v>
      </c>
      <c r="F28" s="79">
        <v>1.0665115377157261E-2</v>
      </c>
      <c r="G28" s="80">
        <v>-5.4545454545454564E-2</v>
      </c>
    </row>
    <row r="29" spans="1:7" ht="14.45" customHeight="1" x14ac:dyDescent="0.25">
      <c r="A29" s="67">
        <v>19</v>
      </c>
      <c r="B29" s="68" t="s">
        <v>121</v>
      </c>
      <c r="C29" s="76">
        <v>51</v>
      </c>
      <c r="D29" s="101">
        <v>4.4056668970283343E-3</v>
      </c>
      <c r="E29" s="78">
        <v>18</v>
      </c>
      <c r="F29" s="79">
        <v>3.4904013961605585E-3</v>
      </c>
      <c r="G29" s="80">
        <v>1.8333333333333335</v>
      </c>
    </row>
    <row r="30" spans="1:7" ht="14.45" customHeight="1" x14ac:dyDescent="0.25">
      <c r="A30" s="67">
        <v>20</v>
      </c>
      <c r="B30" s="70" t="s">
        <v>131</v>
      </c>
      <c r="C30" s="81">
        <v>49</v>
      </c>
      <c r="D30" s="99">
        <v>4.2328956461644782E-3</v>
      </c>
      <c r="E30" s="83">
        <v>2</v>
      </c>
      <c r="F30" s="84">
        <v>3.8782237735117316E-4</v>
      </c>
      <c r="G30" s="85">
        <v>23.5</v>
      </c>
    </row>
    <row r="31" spans="1:7" ht="14.45" customHeight="1" x14ac:dyDescent="0.25">
      <c r="A31" s="33"/>
      <c r="B31" s="10" t="s">
        <v>10</v>
      </c>
      <c r="C31" s="11">
        <f>C32-SUM(C11:C30)</f>
        <v>833</v>
      </c>
      <c r="D31" s="52">
        <f>C31/C32</f>
        <v>7.1959225984796135E-2</v>
      </c>
      <c r="E31" s="11">
        <f>E32-SUM(E11:E30)</f>
        <v>511</v>
      </c>
      <c r="F31" s="52">
        <f>E31/E32</f>
        <v>9.908861741322475E-2</v>
      </c>
      <c r="G31" s="15">
        <f>C31/E31-1</f>
        <v>0.63013698630136994</v>
      </c>
    </row>
    <row r="32" spans="1:7" ht="14.45" customHeight="1" x14ac:dyDescent="0.25">
      <c r="A32" s="14"/>
      <c r="B32" s="12" t="s">
        <v>11</v>
      </c>
      <c r="C32" s="86">
        <v>11576</v>
      </c>
      <c r="D32" s="87">
        <v>1</v>
      </c>
      <c r="E32" s="88">
        <v>5157</v>
      </c>
      <c r="F32" s="89">
        <v>0.99999999999999978</v>
      </c>
      <c r="G32" s="30">
        <v>1.2447159201085904</v>
      </c>
    </row>
    <row r="33" spans="1:1" ht="12.75" customHeight="1" x14ac:dyDescent="0.2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64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44355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7358</v>
      </c>
      <c r="D11" s="72">
        <v>0.29199571411563952</v>
      </c>
      <c r="E11" s="73">
        <v>4762</v>
      </c>
      <c r="F11" s="74">
        <v>0.28426456542502387</v>
      </c>
      <c r="G11" s="75">
        <v>0.54514909701805969</v>
      </c>
    </row>
    <row r="12" spans="1:10" ht="14.45" customHeight="1" x14ac:dyDescent="0.25">
      <c r="A12" s="67">
        <v>2</v>
      </c>
      <c r="B12" s="68" t="s">
        <v>114</v>
      </c>
      <c r="C12" s="76">
        <v>5003</v>
      </c>
      <c r="D12" s="77">
        <v>0.19853962458827731</v>
      </c>
      <c r="E12" s="78">
        <v>4101</v>
      </c>
      <c r="F12" s="79">
        <v>0.24480659025787965</v>
      </c>
      <c r="G12" s="80">
        <v>0.2199463545476712</v>
      </c>
    </row>
    <row r="13" spans="1:10" ht="14.45" customHeight="1" x14ac:dyDescent="0.25">
      <c r="A13" s="67">
        <v>3</v>
      </c>
      <c r="B13" s="68" t="s">
        <v>35</v>
      </c>
      <c r="C13" s="76">
        <v>2520</v>
      </c>
      <c r="D13" s="77">
        <v>0.1000039684114449</v>
      </c>
      <c r="E13" s="78">
        <v>1310</v>
      </c>
      <c r="F13" s="79">
        <v>7.8199617956064948E-2</v>
      </c>
      <c r="G13" s="80">
        <v>0.92366412213740468</v>
      </c>
    </row>
    <row r="14" spans="1:10" ht="14.45" customHeight="1" x14ac:dyDescent="0.25">
      <c r="A14" s="67">
        <v>4</v>
      </c>
      <c r="B14" s="68" t="s">
        <v>21</v>
      </c>
      <c r="C14" s="76">
        <v>1970</v>
      </c>
      <c r="D14" s="77">
        <v>7.8177705464502562E-2</v>
      </c>
      <c r="E14" s="78">
        <v>753</v>
      </c>
      <c r="F14" s="79">
        <v>4.4949856733524356E-2</v>
      </c>
      <c r="G14" s="80">
        <v>1.6162018592297476</v>
      </c>
    </row>
    <row r="15" spans="1:10" ht="14.45" customHeight="1" x14ac:dyDescent="0.25">
      <c r="A15" s="69">
        <v>5</v>
      </c>
      <c r="B15" s="70" t="s">
        <v>77</v>
      </c>
      <c r="C15" s="81">
        <v>1004</v>
      </c>
      <c r="D15" s="82">
        <v>3.9842850906782017E-2</v>
      </c>
      <c r="E15" s="83">
        <v>455</v>
      </c>
      <c r="F15" s="84">
        <v>2.7160936007640878E-2</v>
      </c>
      <c r="G15" s="85">
        <v>1.2065934065934067</v>
      </c>
    </row>
    <row r="16" spans="1:10" ht="14.45" customHeight="1" x14ac:dyDescent="0.25">
      <c r="A16" s="65">
        <v>6</v>
      </c>
      <c r="B16" s="66" t="s">
        <v>33</v>
      </c>
      <c r="C16" s="71">
        <v>968</v>
      </c>
      <c r="D16" s="72">
        <v>3.8414222786618518E-2</v>
      </c>
      <c r="E16" s="73">
        <v>812</v>
      </c>
      <c r="F16" s="74">
        <v>4.8471824259789874E-2</v>
      </c>
      <c r="G16" s="75">
        <v>0.19211822660098532</v>
      </c>
    </row>
    <row r="17" spans="1:7" ht="14.45" customHeight="1" x14ac:dyDescent="0.25">
      <c r="A17" s="67">
        <v>7</v>
      </c>
      <c r="B17" s="68" t="s">
        <v>75</v>
      </c>
      <c r="C17" s="76">
        <v>837</v>
      </c>
      <c r="D17" s="77">
        <v>3.321560379380134E-2</v>
      </c>
      <c r="E17" s="78">
        <v>851</v>
      </c>
      <c r="F17" s="79">
        <v>5.0799904489016237E-2</v>
      </c>
      <c r="G17" s="80">
        <v>-1.6451233842538215E-2</v>
      </c>
    </row>
    <row r="18" spans="1:7" ht="14.45" customHeight="1" x14ac:dyDescent="0.25">
      <c r="A18" s="67">
        <v>8</v>
      </c>
      <c r="B18" s="68" t="s">
        <v>61</v>
      </c>
      <c r="C18" s="76">
        <v>684</v>
      </c>
      <c r="D18" s="77">
        <v>2.7143934283106474E-2</v>
      </c>
      <c r="E18" s="78">
        <v>425</v>
      </c>
      <c r="F18" s="79">
        <v>2.5370105062082138E-2</v>
      </c>
      <c r="G18" s="80">
        <v>0.60941176470588232</v>
      </c>
    </row>
    <row r="19" spans="1:7" ht="14.45" customHeight="1" x14ac:dyDescent="0.25">
      <c r="A19" s="67">
        <v>9</v>
      </c>
      <c r="B19" s="68" t="s">
        <v>34</v>
      </c>
      <c r="C19" s="76">
        <v>382</v>
      </c>
      <c r="D19" s="77">
        <v>1.5159331719512678E-2</v>
      </c>
      <c r="E19" s="78">
        <v>337</v>
      </c>
      <c r="F19" s="79">
        <v>2.0117000955109838E-2</v>
      </c>
      <c r="G19" s="80">
        <v>0.13353115727002973</v>
      </c>
    </row>
    <row r="20" spans="1:7" ht="14.45" customHeight="1" x14ac:dyDescent="0.25">
      <c r="A20" s="69">
        <v>10</v>
      </c>
      <c r="B20" s="70" t="s">
        <v>70</v>
      </c>
      <c r="C20" s="81">
        <v>371</v>
      </c>
      <c r="D20" s="82">
        <v>1.4722806460573832E-2</v>
      </c>
      <c r="E20" s="83">
        <v>217</v>
      </c>
      <c r="F20" s="84">
        <v>1.2953677172874881E-2</v>
      </c>
      <c r="G20" s="85">
        <v>0.70967741935483875</v>
      </c>
    </row>
    <row r="21" spans="1:7" ht="14.45" customHeight="1" x14ac:dyDescent="0.25">
      <c r="A21" s="65">
        <v>11</v>
      </c>
      <c r="B21" s="66" t="s">
        <v>76</v>
      </c>
      <c r="C21" s="71">
        <v>280</v>
      </c>
      <c r="D21" s="72">
        <v>1.11115520457161E-2</v>
      </c>
      <c r="E21" s="73">
        <v>235</v>
      </c>
      <c r="F21" s="74">
        <v>1.4028175740210124E-2</v>
      </c>
      <c r="G21" s="75">
        <v>0.1914893617021276</v>
      </c>
    </row>
    <row r="22" spans="1:7" ht="14.45" customHeight="1" x14ac:dyDescent="0.25">
      <c r="A22" s="67">
        <v>12</v>
      </c>
      <c r="B22" s="68" t="s">
        <v>79</v>
      </c>
      <c r="C22" s="76">
        <v>279</v>
      </c>
      <c r="D22" s="77">
        <v>1.1071867931267115E-2</v>
      </c>
      <c r="E22" s="78">
        <v>194</v>
      </c>
      <c r="F22" s="79">
        <v>1.1580706781279848E-2</v>
      </c>
      <c r="G22" s="80">
        <v>0.43814432989690721</v>
      </c>
    </row>
    <row r="23" spans="1:7" ht="14.45" customHeight="1" x14ac:dyDescent="0.25">
      <c r="A23" s="67">
        <v>13</v>
      </c>
      <c r="B23" s="68" t="s">
        <v>107</v>
      </c>
      <c r="C23" s="76">
        <v>249</v>
      </c>
      <c r="D23" s="77">
        <v>9.8813444977975309E-3</v>
      </c>
      <c r="E23" s="78">
        <v>174</v>
      </c>
      <c r="F23" s="79">
        <v>1.0386819484240688E-2</v>
      </c>
      <c r="G23" s="80">
        <v>0.43103448275862077</v>
      </c>
    </row>
    <row r="24" spans="1:7" ht="14.45" customHeight="1" x14ac:dyDescent="0.25">
      <c r="A24" s="67">
        <v>14</v>
      </c>
      <c r="B24" s="68" t="s">
        <v>78</v>
      </c>
      <c r="C24" s="76">
        <v>238</v>
      </c>
      <c r="D24" s="77">
        <v>9.4448192388586847E-3</v>
      </c>
      <c r="E24" s="78">
        <v>163</v>
      </c>
      <c r="F24" s="79">
        <v>9.7301814708691502E-3</v>
      </c>
      <c r="G24" s="80">
        <v>0.46012269938650308</v>
      </c>
    </row>
    <row r="25" spans="1:7" ht="14.45" customHeight="1" x14ac:dyDescent="0.25">
      <c r="A25" s="69">
        <v>15</v>
      </c>
      <c r="B25" s="70" t="s">
        <v>73</v>
      </c>
      <c r="C25" s="81">
        <v>226</v>
      </c>
      <c r="D25" s="82">
        <v>8.9686098654708519E-3</v>
      </c>
      <c r="E25" s="83">
        <v>165</v>
      </c>
      <c r="F25" s="84">
        <v>9.8495702005730653E-3</v>
      </c>
      <c r="G25" s="85">
        <v>0.36969696969696964</v>
      </c>
    </row>
    <row r="26" spans="1:7" ht="14.45" customHeight="1" x14ac:dyDescent="0.25">
      <c r="A26" s="65">
        <v>16</v>
      </c>
      <c r="B26" s="66" t="s">
        <v>74</v>
      </c>
      <c r="C26" s="71">
        <v>212</v>
      </c>
      <c r="D26" s="72">
        <v>8.4130322631850475E-3</v>
      </c>
      <c r="E26" s="73">
        <v>152</v>
      </c>
      <c r="F26" s="74">
        <v>9.0735434574976126E-3</v>
      </c>
      <c r="G26" s="75">
        <v>0.39473684210526305</v>
      </c>
    </row>
    <row r="27" spans="1:7" ht="14.45" customHeight="1" x14ac:dyDescent="0.25">
      <c r="A27" s="67">
        <v>17</v>
      </c>
      <c r="B27" s="68" t="s">
        <v>81</v>
      </c>
      <c r="C27" s="76">
        <v>206</v>
      </c>
      <c r="D27" s="77">
        <v>8.1749275764911311E-3</v>
      </c>
      <c r="E27" s="78">
        <v>111</v>
      </c>
      <c r="F27" s="79">
        <v>6.626074498567335E-3</v>
      </c>
      <c r="G27" s="80">
        <v>0.85585585585585577</v>
      </c>
    </row>
    <row r="28" spans="1:7" ht="14.45" customHeight="1" x14ac:dyDescent="0.25">
      <c r="A28" s="67">
        <v>18</v>
      </c>
      <c r="B28" s="68" t="s">
        <v>115</v>
      </c>
      <c r="C28" s="76">
        <v>203</v>
      </c>
      <c r="D28" s="77">
        <v>8.0558752331441729E-3</v>
      </c>
      <c r="E28" s="78">
        <v>67</v>
      </c>
      <c r="F28" s="79">
        <v>3.9995224450811847E-3</v>
      </c>
      <c r="G28" s="80">
        <v>2.0298507462686568</v>
      </c>
    </row>
    <row r="29" spans="1:7" ht="14.45" customHeight="1" x14ac:dyDescent="0.25">
      <c r="A29" s="67">
        <v>19</v>
      </c>
      <c r="B29" s="68" t="s">
        <v>122</v>
      </c>
      <c r="C29" s="76">
        <v>166</v>
      </c>
      <c r="D29" s="77">
        <v>6.5875629985316878E-3</v>
      </c>
      <c r="E29" s="78">
        <v>118</v>
      </c>
      <c r="F29" s="79">
        <v>7.0439350525310414E-3</v>
      </c>
      <c r="G29" s="80">
        <v>0.40677966101694918</v>
      </c>
    </row>
    <row r="30" spans="1:7" ht="14.45" customHeight="1" x14ac:dyDescent="0.25">
      <c r="A30" s="69">
        <v>20</v>
      </c>
      <c r="B30" s="70" t="s">
        <v>80</v>
      </c>
      <c r="C30" s="81">
        <v>159</v>
      </c>
      <c r="D30" s="82">
        <v>6.3097741973887856E-3</v>
      </c>
      <c r="E30" s="83">
        <v>130</v>
      </c>
      <c r="F30" s="84">
        <v>7.7602674307545366E-3</v>
      </c>
      <c r="G30" s="85">
        <v>0.22307692307692317</v>
      </c>
    </row>
    <row r="31" spans="1:7" ht="14.45" customHeight="1" x14ac:dyDescent="0.25">
      <c r="A31" s="33"/>
      <c r="B31" s="10" t="s">
        <v>10</v>
      </c>
      <c r="C31" s="11">
        <f>C32-SUM(C11:C30)</f>
        <v>1884</v>
      </c>
      <c r="D31" s="52">
        <f>C31/C32</f>
        <v>7.4764871621889759E-2</v>
      </c>
      <c r="E31" s="11">
        <f>E32-SUM(E11:E30)</f>
        <v>1220</v>
      </c>
      <c r="F31" s="52">
        <f>E31/E32</f>
        <v>7.2827125119388728E-2</v>
      </c>
      <c r="G31" s="15">
        <f>C31/E31-1</f>
        <v>0.54426229508196711</v>
      </c>
    </row>
    <row r="32" spans="1:7" ht="14.45" customHeight="1" x14ac:dyDescent="0.25">
      <c r="A32" s="14"/>
      <c r="B32" s="12" t="s">
        <v>11</v>
      </c>
      <c r="C32" s="86">
        <v>25199</v>
      </c>
      <c r="D32" s="87">
        <v>1</v>
      </c>
      <c r="E32" s="88">
        <v>16752</v>
      </c>
      <c r="F32" s="89">
        <v>1.0000000000000002</v>
      </c>
      <c r="G32" s="30">
        <v>0.50423829990448898</v>
      </c>
    </row>
    <row r="33" spans="1:1" ht="12" customHeight="1" x14ac:dyDescent="0.25">
      <c r="A33" s="24" t="s">
        <v>13</v>
      </c>
    </row>
    <row r="34" spans="1:1" x14ac:dyDescent="0.25">
      <c r="A34" t="s">
        <v>65</v>
      </c>
    </row>
    <row r="35" spans="1:1" x14ac:dyDescent="0.25">
      <c r="A35" s="13" t="s">
        <v>64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ht="14.45" x14ac:dyDescent="0.35">
      <c r="A1" t="s">
        <v>28</v>
      </c>
      <c r="G1" s="50">
        <v>44355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130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1233</v>
      </c>
      <c r="D11" s="72">
        <v>0.39595375722543352</v>
      </c>
      <c r="E11" s="73">
        <v>1063</v>
      </c>
      <c r="F11" s="74">
        <v>0.42880193626462282</v>
      </c>
      <c r="G11" s="75">
        <v>0.15992474129821255</v>
      </c>
    </row>
    <row r="12" spans="1:9" ht="14.45" customHeight="1" x14ac:dyDescent="0.25">
      <c r="A12" s="67">
        <v>2</v>
      </c>
      <c r="B12" s="68" t="s">
        <v>39</v>
      </c>
      <c r="C12" s="76">
        <v>389</v>
      </c>
      <c r="D12" s="77">
        <v>0.12491971740526654</v>
      </c>
      <c r="E12" s="78">
        <v>354</v>
      </c>
      <c r="F12" s="79">
        <v>0.1427995159338443</v>
      </c>
      <c r="G12" s="80">
        <v>9.8870056497175174E-2</v>
      </c>
    </row>
    <row r="13" spans="1:9" ht="14.45" customHeight="1" x14ac:dyDescent="0.25">
      <c r="A13" s="67">
        <v>3</v>
      </c>
      <c r="B13" s="68" t="s">
        <v>40</v>
      </c>
      <c r="C13" s="76">
        <v>281</v>
      </c>
      <c r="D13" s="77">
        <v>9.023763648041104E-2</v>
      </c>
      <c r="E13" s="78">
        <v>192</v>
      </c>
      <c r="F13" s="79">
        <v>7.7450584913271475E-2</v>
      </c>
      <c r="G13" s="80">
        <v>0.46354166666666674</v>
      </c>
    </row>
    <row r="14" spans="1:9" ht="14.45" customHeight="1" x14ac:dyDescent="0.25">
      <c r="A14" s="67">
        <v>4</v>
      </c>
      <c r="B14" s="68" t="s">
        <v>16</v>
      </c>
      <c r="C14" s="76">
        <v>235</v>
      </c>
      <c r="D14" s="77">
        <v>7.5465639049454081E-2</v>
      </c>
      <c r="E14" s="78">
        <v>220</v>
      </c>
      <c r="F14" s="79">
        <v>8.8745461879790238E-2</v>
      </c>
      <c r="G14" s="80">
        <v>6.8181818181818121E-2</v>
      </c>
    </row>
    <row r="15" spans="1:9" ht="14.45" customHeight="1" x14ac:dyDescent="0.25">
      <c r="A15" s="69">
        <v>5</v>
      </c>
      <c r="B15" s="70" t="s">
        <v>21</v>
      </c>
      <c r="C15" s="81">
        <v>141</v>
      </c>
      <c r="D15" s="82">
        <v>4.527938342967245E-2</v>
      </c>
      <c r="E15" s="83">
        <v>115</v>
      </c>
      <c r="F15" s="84">
        <v>4.6389673255344897E-2</v>
      </c>
      <c r="G15" s="85">
        <v>0.22608695652173916</v>
      </c>
    </row>
    <row r="16" spans="1:9" ht="14.45" customHeight="1" x14ac:dyDescent="0.25">
      <c r="A16" s="65">
        <v>6</v>
      </c>
      <c r="B16" s="66" t="s">
        <v>41</v>
      </c>
      <c r="C16" s="71">
        <v>129</v>
      </c>
      <c r="D16" s="72">
        <v>4.1425818882466284E-2</v>
      </c>
      <c r="E16" s="73">
        <v>69</v>
      </c>
      <c r="F16" s="74">
        <v>2.7833803953206938E-2</v>
      </c>
      <c r="G16" s="75">
        <v>0.86956521739130443</v>
      </c>
    </row>
    <row r="17" spans="1:8" ht="14.45" customHeight="1" x14ac:dyDescent="0.25">
      <c r="A17" s="67">
        <v>7</v>
      </c>
      <c r="B17" s="68" t="s">
        <v>124</v>
      </c>
      <c r="C17" s="76">
        <v>120</v>
      </c>
      <c r="D17" s="77">
        <v>3.8535645472061654E-2</v>
      </c>
      <c r="E17" s="78">
        <v>80</v>
      </c>
      <c r="F17" s="79">
        <v>3.227107704719645E-2</v>
      </c>
      <c r="G17" s="80">
        <v>0.5</v>
      </c>
    </row>
    <row r="18" spans="1:8" ht="14.45" customHeight="1" x14ac:dyDescent="0.25">
      <c r="A18" s="67">
        <v>8</v>
      </c>
      <c r="B18" s="68" t="s">
        <v>68</v>
      </c>
      <c r="C18" s="76">
        <v>108</v>
      </c>
      <c r="D18" s="77">
        <v>3.4682080924855488E-2</v>
      </c>
      <c r="E18" s="78">
        <v>96</v>
      </c>
      <c r="F18" s="79">
        <v>3.8725292456635738E-2</v>
      </c>
      <c r="G18" s="80">
        <v>0.125</v>
      </c>
    </row>
    <row r="19" spans="1:8" ht="14.45" customHeight="1" x14ac:dyDescent="0.25">
      <c r="A19" s="67">
        <v>9</v>
      </c>
      <c r="B19" s="68" t="s">
        <v>42</v>
      </c>
      <c r="C19" s="76">
        <v>86</v>
      </c>
      <c r="D19" s="77">
        <v>2.7617212588310854E-2</v>
      </c>
      <c r="E19" s="78">
        <v>45</v>
      </c>
      <c r="F19" s="79">
        <v>1.8152480839048003E-2</v>
      </c>
      <c r="G19" s="80">
        <v>0.9111111111111112</v>
      </c>
    </row>
    <row r="20" spans="1:8" ht="14.45" customHeight="1" x14ac:dyDescent="0.25">
      <c r="A20" s="69">
        <v>10</v>
      </c>
      <c r="B20" s="70" t="s">
        <v>58</v>
      </c>
      <c r="C20" s="81">
        <v>56</v>
      </c>
      <c r="D20" s="82">
        <v>1.7983301220295438E-2</v>
      </c>
      <c r="E20" s="83">
        <v>55</v>
      </c>
      <c r="F20" s="84">
        <v>2.218636546994756E-2</v>
      </c>
      <c r="G20" s="85">
        <v>1.8181818181818077E-2</v>
      </c>
    </row>
    <row r="21" spans="1:8" ht="14.45" customHeight="1" x14ac:dyDescent="0.25">
      <c r="A21" s="65">
        <v>11</v>
      </c>
      <c r="B21" s="66" t="s">
        <v>83</v>
      </c>
      <c r="C21" s="71">
        <v>47</v>
      </c>
      <c r="D21" s="72">
        <v>1.5093127809890815E-2</v>
      </c>
      <c r="E21" s="73">
        <v>33</v>
      </c>
      <c r="F21" s="74">
        <v>1.3311819281968536E-2</v>
      </c>
      <c r="G21" s="75">
        <v>0.42424242424242431</v>
      </c>
    </row>
    <row r="22" spans="1:8" ht="14.45" customHeight="1" x14ac:dyDescent="0.25">
      <c r="A22" s="67">
        <v>12</v>
      </c>
      <c r="B22" s="68" t="s">
        <v>71</v>
      </c>
      <c r="C22" s="76">
        <v>44</v>
      </c>
      <c r="D22" s="77">
        <v>1.4129736673089274E-2</v>
      </c>
      <c r="E22" s="78">
        <v>26</v>
      </c>
      <c r="F22" s="79">
        <v>1.0488100040338847E-2</v>
      </c>
      <c r="G22" s="80">
        <v>0.69230769230769229</v>
      </c>
    </row>
    <row r="23" spans="1:8" ht="14.45" customHeight="1" x14ac:dyDescent="0.25">
      <c r="A23" s="67">
        <v>13</v>
      </c>
      <c r="B23" s="68" t="s">
        <v>113</v>
      </c>
      <c r="C23" s="76">
        <v>31</v>
      </c>
      <c r="D23" s="77">
        <v>9.9550417469492607E-3</v>
      </c>
      <c r="E23" s="78">
        <v>11</v>
      </c>
      <c r="F23" s="79">
        <v>4.4372730939895117E-3</v>
      </c>
      <c r="G23" s="80">
        <v>1.8181818181818183</v>
      </c>
    </row>
    <row r="24" spans="1:8" ht="14.45" customHeight="1" x14ac:dyDescent="0.25">
      <c r="A24" s="67">
        <v>14</v>
      </c>
      <c r="B24" s="68" t="s">
        <v>25</v>
      </c>
      <c r="C24" s="76">
        <v>25</v>
      </c>
      <c r="D24" s="77">
        <v>8.0282594733461794E-3</v>
      </c>
      <c r="E24" s="78">
        <v>11</v>
      </c>
      <c r="F24" s="79">
        <v>4.4372730939895117E-3</v>
      </c>
      <c r="G24" s="80">
        <v>1.2727272727272729</v>
      </c>
    </row>
    <row r="25" spans="1:8" ht="14.45" customHeight="1" x14ac:dyDescent="0.25">
      <c r="A25" s="67">
        <v>15</v>
      </c>
      <c r="B25" s="70" t="s">
        <v>82</v>
      </c>
      <c r="C25" s="81">
        <v>20</v>
      </c>
      <c r="D25" s="82">
        <v>6.4226075786769426E-3</v>
      </c>
      <c r="E25" s="83">
        <v>22</v>
      </c>
      <c r="F25" s="84">
        <v>8.8745461879790235E-3</v>
      </c>
      <c r="G25" s="85">
        <v>-9.0909090909090939E-2</v>
      </c>
    </row>
    <row r="26" spans="1:8" ht="14.45" customHeight="1" x14ac:dyDescent="0.25">
      <c r="A26" s="16"/>
      <c r="B26" s="10" t="s">
        <v>10</v>
      </c>
      <c r="C26" s="11">
        <f>C27-SUM(C11:C25)</f>
        <v>169</v>
      </c>
      <c r="D26" s="52">
        <f>C26/C27</f>
        <v>5.4271034039820164E-2</v>
      </c>
      <c r="E26" s="11">
        <f>E27-SUM(E11:E25)</f>
        <v>87</v>
      </c>
      <c r="F26" s="52">
        <f>E26/E27</f>
        <v>3.5094796288826141E-2</v>
      </c>
      <c r="G26" s="15">
        <f>C26/E26-1</f>
        <v>0.94252873563218387</v>
      </c>
    </row>
    <row r="27" spans="1:8" x14ac:dyDescent="0.25">
      <c r="A27" s="14"/>
      <c r="B27" s="12" t="s">
        <v>11</v>
      </c>
      <c r="C27" s="86">
        <v>3114</v>
      </c>
      <c r="D27" s="87">
        <v>1</v>
      </c>
      <c r="E27" s="88">
        <v>2479</v>
      </c>
      <c r="F27" s="89">
        <v>1.0000000000000002</v>
      </c>
      <c r="G27" s="30">
        <v>0.25615167406212191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65</v>
      </c>
    </row>
    <row r="30" spans="1:8" x14ac:dyDescent="0.25">
      <c r="A30" s="13" t="s">
        <v>64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129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130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25">
      <c r="A59" s="65">
        <v>1</v>
      </c>
      <c r="B59" s="66" t="s">
        <v>47</v>
      </c>
      <c r="C59" s="90">
        <v>1044</v>
      </c>
      <c r="D59" s="72">
        <v>0.18370578919584726</v>
      </c>
      <c r="E59" s="90">
        <v>783</v>
      </c>
      <c r="F59" s="74">
        <v>0.20369406867845993</v>
      </c>
      <c r="G59" s="75">
        <v>0.33333333333333326</v>
      </c>
    </row>
    <row r="60" spans="1:7" x14ac:dyDescent="0.25">
      <c r="A60" s="67">
        <v>2</v>
      </c>
      <c r="B60" s="68" t="s">
        <v>53</v>
      </c>
      <c r="C60" s="91">
        <v>574</v>
      </c>
      <c r="D60" s="77">
        <v>0.10100299137779342</v>
      </c>
      <c r="E60" s="91">
        <v>411</v>
      </c>
      <c r="F60" s="79">
        <v>0.10691987513007284</v>
      </c>
      <c r="G60" s="80">
        <v>0.39659367396593681</v>
      </c>
    </row>
    <row r="61" spans="1:7" x14ac:dyDescent="0.25">
      <c r="A61" s="67">
        <v>3</v>
      </c>
      <c r="B61" s="68" t="s">
        <v>48</v>
      </c>
      <c r="C61" s="91">
        <v>564</v>
      </c>
      <c r="D61" s="77">
        <v>9.9243357381664607E-2</v>
      </c>
      <c r="E61" s="91">
        <v>447</v>
      </c>
      <c r="F61" s="79">
        <v>0.11628511966701353</v>
      </c>
      <c r="G61" s="80">
        <v>0.26174496644295298</v>
      </c>
    </row>
    <row r="62" spans="1:7" x14ac:dyDescent="0.25">
      <c r="A62" s="67">
        <v>4</v>
      </c>
      <c r="B62" s="68" t="s">
        <v>51</v>
      </c>
      <c r="C62" s="91">
        <v>521</v>
      </c>
      <c r="D62" s="77">
        <v>9.1676931198310746E-2</v>
      </c>
      <c r="E62" s="91">
        <v>406</v>
      </c>
      <c r="F62" s="79">
        <v>0.10561914672216441</v>
      </c>
      <c r="G62" s="80">
        <v>0.28325123152709364</v>
      </c>
    </row>
    <row r="63" spans="1:7" x14ac:dyDescent="0.25">
      <c r="A63" s="69">
        <v>5</v>
      </c>
      <c r="B63" s="70" t="s">
        <v>49</v>
      </c>
      <c r="C63" s="92">
        <v>439</v>
      </c>
      <c r="D63" s="82">
        <v>7.7247932430054553E-2</v>
      </c>
      <c r="E63" s="92">
        <v>339</v>
      </c>
      <c r="F63" s="84">
        <v>8.8189386056191463E-2</v>
      </c>
      <c r="G63" s="85">
        <v>0.29498525073746307</v>
      </c>
    </row>
    <row r="64" spans="1:7" x14ac:dyDescent="0.25">
      <c r="A64" s="65">
        <v>6</v>
      </c>
      <c r="B64" s="66" t="s">
        <v>50</v>
      </c>
      <c r="C64" s="90">
        <v>411</v>
      </c>
      <c r="D64" s="72">
        <v>7.2320957240893893E-2</v>
      </c>
      <c r="E64" s="90">
        <v>255</v>
      </c>
      <c r="F64" s="74">
        <v>6.633714880332986E-2</v>
      </c>
      <c r="G64" s="75">
        <v>0.61176470588235299</v>
      </c>
    </row>
    <row r="65" spans="1:8" x14ac:dyDescent="0.25">
      <c r="A65" s="67">
        <v>7</v>
      </c>
      <c r="B65" s="68" t="s">
        <v>72</v>
      </c>
      <c r="C65" s="91">
        <v>279</v>
      </c>
      <c r="D65" s="77">
        <v>4.9093788491993667E-2</v>
      </c>
      <c r="E65" s="91">
        <v>232</v>
      </c>
      <c r="F65" s="79">
        <v>6.0353798126951096E-2</v>
      </c>
      <c r="G65" s="80">
        <v>0.20258620689655182</v>
      </c>
    </row>
    <row r="66" spans="1:8" x14ac:dyDescent="0.25">
      <c r="A66" s="67">
        <v>8</v>
      </c>
      <c r="B66" s="68" t="s">
        <v>55</v>
      </c>
      <c r="C66" s="91">
        <v>203</v>
      </c>
      <c r="D66" s="77">
        <v>3.5720570121414746E-2</v>
      </c>
      <c r="E66" s="91">
        <v>124</v>
      </c>
      <c r="F66" s="79">
        <v>3.2258064516129031E-2</v>
      </c>
      <c r="G66" s="80">
        <v>0.63709677419354849</v>
      </c>
    </row>
    <row r="67" spans="1:8" x14ac:dyDescent="0.25">
      <c r="A67" s="67"/>
      <c r="B67" s="68" t="s">
        <v>54</v>
      </c>
      <c r="C67" s="91">
        <v>203</v>
      </c>
      <c r="D67" s="77">
        <v>3.5720570121414746E-2</v>
      </c>
      <c r="E67" s="91">
        <v>152</v>
      </c>
      <c r="F67" s="79">
        <v>3.9542143600416232E-2</v>
      </c>
      <c r="G67" s="80">
        <v>0.33552631578947367</v>
      </c>
    </row>
    <row r="68" spans="1:8" x14ac:dyDescent="0.25">
      <c r="A68" s="69">
        <v>10</v>
      </c>
      <c r="B68" s="70" t="s">
        <v>52</v>
      </c>
      <c r="C68" s="92">
        <v>199</v>
      </c>
      <c r="D68" s="82">
        <v>3.5016716522963225E-2</v>
      </c>
      <c r="E68" s="92">
        <v>162</v>
      </c>
      <c r="F68" s="84">
        <v>4.2143600416233093E-2</v>
      </c>
      <c r="G68" s="85">
        <v>0.22839506172839497</v>
      </c>
    </row>
    <row r="69" spans="1:8" x14ac:dyDescent="0.25">
      <c r="A69" s="65">
        <v>11</v>
      </c>
      <c r="B69" s="66" t="s">
        <v>112</v>
      </c>
      <c r="C69" s="90">
        <v>164</v>
      </c>
      <c r="D69" s="72">
        <v>2.8857997536512404E-2</v>
      </c>
      <c r="E69" s="90">
        <v>26</v>
      </c>
      <c r="F69" s="74">
        <v>6.7637877211238293E-3</v>
      </c>
      <c r="G69" s="75">
        <v>5.3076923076923075</v>
      </c>
    </row>
    <row r="70" spans="1:8" x14ac:dyDescent="0.25">
      <c r="A70" s="67">
        <v>12</v>
      </c>
      <c r="B70" s="68" t="s">
        <v>120</v>
      </c>
      <c r="C70" s="91">
        <v>146</v>
      </c>
      <c r="D70" s="77">
        <v>2.5690656343480556E-2</v>
      </c>
      <c r="E70" s="91">
        <v>113</v>
      </c>
      <c r="F70" s="79">
        <v>2.9396462018730488E-2</v>
      </c>
      <c r="G70" s="80">
        <v>0.29203539823008851</v>
      </c>
    </row>
    <row r="71" spans="1:8" x14ac:dyDescent="0.25">
      <c r="A71" s="67">
        <v>13</v>
      </c>
      <c r="B71" s="68" t="s">
        <v>116</v>
      </c>
      <c r="C71" s="91">
        <v>124</v>
      </c>
      <c r="D71" s="77">
        <v>2.1819461551997186E-2</v>
      </c>
      <c r="E71" s="91">
        <v>31</v>
      </c>
      <c r="F71" s="79">
        <v>8.0645161290322578E-3</v>
      </c>
      <c r="G71" s="80">
        <v>3</v>
      </c>
    </row>
    <row r="72" spans="1:8" x14ac:dyDescent="0.25">
      <c r="A72" s="67"/>
      <c r="B72" s="68" t="s">
        <v>84</v>
      </c>
      <c r="C72" s="91">
        <v>124</v>
      </c>
      <c r="D72" s="77">
        <v>2.1819461551997186E-2</v>
      </c>
      <c r="E72" s="91">
        <v>88</v>
      </c>
      <c r="F72" s="79">
        <v>2.2892819979188347E-2</v>
      </c>
      <c r="G72" s="80">
        <v>0.40909090909090917</v>
      </c>
    </row>
    <row r="73" spans="1:8" x14ac:dyDescent="0.25">
      <c r="A73" s="69">
        <v>15</v>
      </c>
      <c r="B73" s="70" t="s">
        <v>123</v>
      </c>
      <c r="C73" s="92">
        <v>121</v>
      </c>
      <c r="D73" s="82">
        <v>2.1291571353158543E-2</v>
      </c>
      <c r="E73" s="92">
        <v>0</v>
      </c>
      <c r="F73" s="84">
        <v>0</v>
      </c>
      <c r="G73" s="85"/>
    </row>
    <row r="74" spans="1:8" ht="14.45" hidden="1" x14ac:dyDescent="0.3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567</v>
      </c>
      <c r="D75" s="51">
        <f>C75/C76</f>
        <v>9.977124758050325E-2</v>
      </c>
      <c r="E75" s="47">
        <f>E76-SUM(E59:E73)</f>
        <v>275</v>
      </c>
      <c r="F75" s="51">
        <f>E75/E76</f>
        <v>7.1540062434963581E-2</v>
      </c>
      <c r="G75" s="39">
        <f>C75/E75-1</f>
        <v>1.061818181818182</v>
      </c>
    </row>
    <row r="76" spans="1:8" x14ac:dyDescent="0.25">
      <c r="A76" s="14"/>
      <c r="B76" s="12" t="s">
        <v>11</v>
      </c>
      <c r="C76" s="42">
        <v>5683</v>
      </c>
      <c r="D76" s="87">
        <v>1</v>
      </c>
      <c r="E76" s="42">
        <v>3844</v>
      </c>
      <c r="F76" s="89">
        <v>1</v>
      </c>
      <c r="G76" s="30">
        <v>0.47840790842872005</v>
      </c>
    </row>
    <row r="77" spans="1:8" x14ac:dyDescent="0.25">
      <c r="A77" s="25" t="s">
        <v>45</v>
      </c>
      <c r="H77" s="29"/>
    </row>
    <row r="78" spans="1:8" x14ac:dyDescent="0.25">
      <c r="A78" s="27" t="s">
        <v>56</v>
      </c>
    </row>
    <row r="79" spans="1:8" x14ac:dyDescent="0.25">
      <c r="A79" t="s">
        <v>65</v>
      </c>
    </row>
    <row r="80" spans="1:8" x14ac:dyDescent="0.25">
      <c r="A80" s="26" t="s">
        <v>46</v>
      </c>
    </row>
    <row r="81" spans="1:1" x14ac:dyDescent="0.25">
      <c r="A81" s="13" t="s">
        <v>64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2021-06-08T04:48:05Z</dcterms:modified>
</cp:coreProperties>
</file>