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4\PiN\"/>
    </mc:Choice>
  </mc:AlternateContent>
  <xr:revisionPtr revIDLastSave="0" documentId="13_ncr:1_{8248F696-E8F9-4FA3-B5A3-87290F64AB5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3" l="1"/>
  <c r="E31" i="13" l="1"/>
  <c r="F31" i="13" s="1"/>
  <c r="E75" i="15"/>
  <c r="F75" i="15" s="1"/>
  <c r="C75" i="15"/>
  <c r="D75" i="15" s="1"/>
  <c r="E35" i="12"/>
  <c r="F35" i="12" s="1"/>
  <c r="C35" i="12"/>
  <c r="E26" i="15"/>
  <c r="F26" i="15" s="1"/>
  <c r="C26" i="15"/>
  <c r="D26" i="15" s="1"/>
  <c r="E31" i="14"/>
  <c r="F31" i="14" s="1"/>
  <c r="C31" i="14"/>
  <c r="D31" i="13"/>
  <c r="G35" i="12" l="1"/>
  <c r="G31" i="14"/>
  <c r="G31" i="13"/>
  <c r="G26" i="15"/>
  <c r="D31" i="14"/>
  <c r="G75" i="15"/>
  <c r="D35" i="12"/>
</calcChain>
</file>

<file path=xl/sharedStrings.xml><?xml version="1.0" encoding="utf-8"?>
<sst xmlns="http://schemas.openxmlformats.org/spreadsheetml/2006/main" count="261" uniqueCount="133">
  <si>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</si>
  <si>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</si>
  <si>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</si>
  <si>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</si>
  <si>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</si>
  <si>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</si>
  <si>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</si>
  <si>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</si>
  <si>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</si>
  <si>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</si>
  <si>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</si>
  <si>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</si>
  <si>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</si>
  <si>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</si>
  <si>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</si>
  <si>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</si>
  <si>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</si>
  <si>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</si>
  <si>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</si>
  <si>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</si>
  <si>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</si>
  <si>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</si>
  <si>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</si>
  <si>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</si>
  <si>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</si>
  <si>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</si>
  <si>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</si>
  <si>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</si>
  <si>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</si>
  <si>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</si>
  <si>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</si>
  <si>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</si>
  <si>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</si>
  <si>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</si>
  <si>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</si>
  <si>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</si>
  <si>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</si>
  <si>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</si>
  <si>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</si>
  <si>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</si>
  <si>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</si>
  <si>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</si>
  <si>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</si>
  <si>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</si>
  <si>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</si>
  <si>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*Pojazdy zarejestrowane jako Ciągniki Rolnicze bez wyróżnionych jako potencjalne ATV</t>
  </si>
  <si>
    <t>*Vehicles registered as Agricultural Tractors without considered as ATV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</si>
  <si>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</si>
  <si>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</si>
  <si>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</si>
  <si>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</si>
  <si>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</si>
  <si>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</si>
  <si>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</si>
  <si>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</si>
  <si>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</si>
  <si>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</si>
  <si>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</si>
  <si>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</si>
  <si>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</si>
  <si>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</si>
  <si>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</si>
  <si>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</si>
  <si>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</si>
  <si>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</si>
  <si>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</si>
  <si>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</si>
  <si>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</si>
  <si>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</si>
  <si>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</si>
  <si>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</si>
  <si>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</si>
  <si>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</si>
  <si>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</si>
  <si>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</si>
  <si>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</si>
  <si>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</si>
  <si>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</si>
  <si>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</si>
  <si>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</si>
  <si>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</si>
  <si>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</si>
  <si>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AUTO-TECH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</si>
  <si>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</si>
  <si>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</si>
  <si>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</si>
  <si>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</si>
  <si>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</si>
  <si>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</si>
  <si>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</si>
  <si>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</si>
  <si>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</si>
  <si>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</si>
  <si>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</si>
  <si>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</si>
  <si>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</si>
  <si>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</si>
  <si>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</si>
  <si>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</si>
  <si>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</si>
  <si>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</si>
  <si>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</si>
  <si>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</si>
  <si>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</si>
  <si>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</si>
  <si>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</si>
  <si>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</si>
  <si>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</si>
  <si>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</si>
  <si>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</si>
  <si>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REDOS</t>
  </si>
  <si>
    <t>BENALU</t>
  </si>
  <si>
    <t>ARBOS</t>
  </si>
  <si>
    <t>JOSKIN</t>
  </si>
  <si>
    <t>TEMARED</t>
  </si>
  <si>
    <t>STOKOTA</t>
  </si>
  <si>
    <t>LORRIES</t>
  </si>
  <si>
    <t>GOES</t>
  </si>
  <si>
    <t>PRZYCZEPY, DMC&gt;3.5T</t>
  </si>
  <si>
    <t>NACZEPY, DMC&gt;3.5T</t>
  </si>
  <si>
    <t>FFB FELDBINDER</t>
  </si>
  <si>
    <t>STEYR</t>
  </si>
  <si>
    <t>2021
Kwi</t>
  </si>
  <si>
    <t>2020
Kwi</t>
  </si>
  <si>
    <t>2021
Sty - Kwi</t>
  </si>
  <si>
    <t>2020
Sty - Kwi</t>
  </si>
  <si>
    <t>Rok narastająco Styczeń - Kwiecień</t>
  </si>
  <si>
    <t>YTD January - April</t>
  </si>
  <si>
    <t>LAG</t>
  </si>
  <si>
    <t>MIRO-CAR1</t>
  </si>
  <si>
    <t>STELS</t>
  </si>
  <si>
    <t>Rok narastająco Styczeń -Kwiecień</t>
  </si>
  <si>
    <t>CYNKOMET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</si>
</sst>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</xdr:colOff>
      <xdr:row>12</xdr:row>
      <xdr:rowOff>243416</xdr:rowOff>
    </xdr:from>
    <xdr:to>
      <xdr:col>16</xdr:col>
      <xdr:colOff>350096</xdr:colOff>
      <xdr:row>27</xdr:row>
      <xdr:rowOff>319616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BAD9109-CF17-47BC-A78D-CF50F2DE5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4333" y="3884083"/>
          <a:ext cx="5250180" cy="426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11</xdr:col>
      <xdr:colOff>126086</xdr:colOff>
      <xdr:row>80</xdr:row>
      <xdr:rowOff>177064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633DD1D-5A20-4611-BE23-5B60E8894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68050"/>
          <a:ext cx="8498561" cy="32250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9</xdr:col>
      <xdr:colOff>209550</xdr:colOff>
      <xdr:row>64</xdr:row>
      <xdr:rowOff>17453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02D145-FFE4-4786-B54E-D43F52E48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05550"/>
          <a:ext cx="7372350" cy="4779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37</xdr:row>
      <xdr:rowOff>0</xdr:rowOff>
    </xdr:from>
    <xdr:to>
      <xdr:col>21</xdr:col>
      <xdr:colOff>604243</xdr:colOff>
      <xdr:row>53</xdr:row>
      <xdr:rowOff>116098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12CEF6A-D16F-4CA1-BDE1-679CD7CE8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6715125"/>
          <a:ext cx="8529043" cy="31640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59</xdr:row>
      <xdr:rowOff>0</xdr:rowOff>
    </xdr:from>
    <xdr:to>
      <xdr:col>21</xdr:col>
      <xdr:colOff>598147</xdr:colOff>
      <xdr:row>75</xdr:row>
      <xdr:rowOff>67326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8230606-4647-4A2A-A909-5ABC58EB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10906125"/>
          <a:ext cx="8522947" cy="31153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533400</xdr:colOff>
      <xdr:row>57</xdr:row>
      <xdr:rowOff>20793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96F0F1-BC33-456F-A648-8905CFA3A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34125"/>
          <a:ext cx="6496050" cy="42117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7</xdr:col>
      <xdr:colOff>542925</xdr:colOff>
      <xdr:row>79</xdr:row>
      <xdr:rowOff>73628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2D64BE3-4115-44FA-A712-D6AECA41C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525125"/>
          <a:ext cx="6505575" cy="42646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590550</xdr:colOff>
      <xdr:row>52</xdr:row>
      <xdr:rowOff>7620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C8FCC1-FDA9-48AF-B50A-1E0D5F170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24600"/>
          <a:ext cx="853440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167640</xdr:colOff>
      <xdr:row>46</xdr:row>
      <xdr:rowOff>60960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F508935-131F-42DC-A71C-62E9E1005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48300"/>
          <a:ext cx="8511540" cy="3108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220980</xdr:colOff>
      <xdr:row>99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2DBAB53-60B1-4CE5-AD0D-5170FEDC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963775"/>
          <a:ext cx="8564880" cy="346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ht="14.45" x14ac:dyDescent="0.35">
      <c r="A1" t="s">
        <v>104</v>
      </c>
      <c r="G1" s="50">
        <v>44323</v>
      </c>
    </row>
    <row r="2" spans="1:9" ht="14.45" x14ac:dyDescent="0.35">
      <c r="G2" s="1" t="s">
        <v>92</v>
      </c>
    </row>
    <row r="3" spans="1:9" ht="26.1" customHeight="1" x14ac:dyDescent="0.35">
      <c r="A3" s="107" t="s">
        <v>103</v>
      </c>
      <c r="B3" s="108"/>
      <c r="C3" s="108"/>
      <c r="D3" s="108"/>
      <c r="E3" s="108"/>
      <c r="F3" s="108"/>
      <c r="G3" s="109"/>
    </row>
    <row r="4" spans="1:9" ht="26.1" customHeight="1" x14ac:dyDescent="0.25">
      <c r="A4" s="4"/>
      <c r="B4" s="56" t="s">
        <v>122</v>
      </c>
      <c r="C4" s="56" t="s">
        <v>123</v>
      </c>
      <c r="D4" s="55" t="s">
        <v>90</v>
      </c>
      <c r="E4" s="56" t="s">
        <v>124</v>
      </c>
      <c r="F4" s="56" t="s">
        <v>125</v>
      </c>
      <c r="G4" s="55" t="s">
        <v>90</v>
      </c>
    </row>
    <row r="5" spans="1:9" ht="26.1" customHeight="1" x14ac:dyDescent="0.25">
      <c r="A5" s="2" t="s">
        <v>102</v>
      </c>
      <c r="B5" s="57">
        <v>8555</v>
      </c>
      <c r="C5" s="57">
        <v>3711</v>
      </c>
      <c r="D5" s="58">
        <v>1.3053085421719213</v>
      </c>
      <c r="E5" s="57">
        <v>26290</v>
      </c>
      <c r="F5" s="57">
        <v>16093</v>
      </c>
      <c r="G5" s="58">
        <v>0.63362952836637043</v>
      </c>
      <c r="H5" s="102"/>
      <c r="I5" s="102"/>
    </row>
    <row r="6" spans="1:9" ht="26.1" customHeight="1" x14ac:dyDescent="0.25">
      <c r="A6" s="3" t="s">
        <v>101</v>
      </c>
      <c r="B6" s="59">
        <v>1337</v>
      </c>
      <c r="C6" s="59">
        <v>597</v>
      </c>
      <c r="D6" s="60">
        <v>1.2395309882747068</v>
      </c>
      <c r="E6" s="59">
        <v>4686</v>
      </c>
      <c r="F6" s="59">
        <v>2813</v>
      </c>
      <c r="G6" s="60">
        <v>0.66583718450053331</v>
      </c>
      <c r="H6" s="102"/>
      <c r="I6" s="102"/>
    </row>
    <row r="7" spans="1:9" ht="26.1" customHeight="1" x14ac:dyDescent="0.25">
      <c r="A7" s="19" t="s">
        <v>100</v>
      </c>
      <c r="B7" s="59">
        <v>300</v>
      </c>
      <c r="C7" s="59">
        <v>119</v>
      </c>
      <c r="D7" s="60">
        <v>1.5210084033613445</v>
      </c>
      <c r="E7" s="59">
        <v>799</v>
      </c>
      <c r="F7" s="59">
        <v>423</v>
      </c>
      <c r="G7" s="60">
        <v>0.88888888888888884</v>
      </c>
      <c r="H7" s="102"/>
      <c r="I7" s="102"/>
    </row>
    <row r="8" spans="1:9" ht="26.1" customHeight="1" x14ac:dyDescent="0.25">
      <c r="A8" s="19" t="s">
        <v>99</v>
      </c>
      <c r="B8" s="59">
        <v>6192</v>
      </c>
      <c r="C8" s="59">
        <v>2538</v>
      </c>
      <c r="D8" s="60">
        <v>1.4397163120567376</v>
      </c>
      <c r="E8" s="59">
        <v>18584</v>
      </c>
      <c r="F8" s="59">
        <v>10972</v>
      </c>
      <c r="G8" s="60">
        <v>0.69376594969012029</v>
      </c>
      <c r="H8" s="102"/>
      <c r="I8" s="102"/>
    </row>
    <row r="9" spans="1:9" ht="26.1" customHeight="1" x14ac:dyDescent="0.25">
      <c r="A9" s="19" t="s">
        <v>98</v>
      </c>
      <c r="B9" s="59">
        <v>726</v>
      </c>
      <c r="C9" s="59">
        <v>457</v>
      </c>
      <c r="D9" s="60">
        <v>0.5886214442013129</v>
      </c>
      <c r="E9" s="59">
        <v>2221</v>
      </c>
      <c r="F9" s="59">
        <v>1885</v>
      </c>
      <c r="G9" s="60">
        <v>0.17824933687002642</v>
      </c>
      <c r="H9" s="102"/>
      <c r="I9" s="102"/>
    </row>
    <row r="10" spans="1:9" ht="26.1" customHeight="1" x14ac:dyDescent="0.25">
      <c r="A10" s="19" t="s">
        <v>97</v>
      </c>
      <c r="B10" s="59">
        <v>0</v>
      </c>
      <c r="C10" s="59">
        <v>0</v>
      </c>
      <c r="D10" s="60"/>
      <c r="E10" s="59">
        <v>0</v>
      </c>
      <c r="F10" s="59">
        <v>0</v>
      </c>
      <c r="G10" s="60"/>
      <c r="H10" s="102"/>
      <c r="I10" s="102"/>
    </row>
    <row r="11" spans="1:9" ht="26.1" customHeight="1" x14ac:dyDescent="0.25">
      <c r="A11" s="2" t="s">
        <v>96</v>
      </c>
      <c r="B11" s="57">
        <v>2751</v>
      </c>
      <c r="C11" s="57">
        <v>677</v>
      </c>
      <c r="D11" s="58">
        <v>3.0635155096011815</v>
      </c>
      <c r="E11" s="57">
        <v>9158</v>
      </c>
      <c r="F11" s="57">
        <v>4335</v>
      </c>
      <c r="G11" s="58">
        <v>1.1125720876585929</v>
      </c>
      <c r="H11" s="102"/>
      <c r="I11" s="102"/>
    </row>
    <row r="12" spans="1:9" ht="26.1" customHeight="1" x14ac:dyDescent="0.25">
      <c r="A12" s="3" t="s">
        <v>95</v>
      </c>
      <c r="B12" s="59">
        <v>2750</v>
      </c>
      <c r="C12" s="59">
        <v>676</v>
      </c>
      <c r="D12" s="60">
        <v>3.0680473372781067</v>
      </c>
      <c r="E12" s="59">
        <v>9154</v>
      </c>
      <c r="F12" s="59">
        <v>4332</v>
      </c>
      <c r="G12" s="60">
        <v>1.1131117266851338</v>
      </c>
      <c r="H12" s="102"/>
      <c r="I12" s="102"/>
    </row>
    <row r="13" spans="1:9" ht="26.1" customHeight="1" x14ac:dyDescent="0.25">
      <c r="A13" s="19" t="s">
        <v>94</v>
      </c>
      <c r="B13" s="59">
        <v>1</v>
      </c>
      <c r="C13" s="59">
        <v>1</v>
      </c>
      <c r="D13" s="60">
        <v>0</v>
      </c>
      <c r="E13" s="59">
        <v>4</v>
      </c>
      <c r="F13" s="59">
        <v>3</v>
      </c>
      <c r="G13" s="60">
        <v>0.33333333333333326</v>
      </c>
      <c r="H13" s="102"/>
      <c r="I13" s="102"/>
    </row>
    <row r="14" spans="1:9" ht="26.1" customHeight="1" x14ac:dyDescent="0.25">
      <c r="A14" s="5" t="s">
        <v>93</v>
      </c>
      <c r="B14" s="61">
        <v>11306</v>
      </c>
      <c r="C14" s="61">
        <v>4388</v>
      </c>
      <c r="D14" s="62">
        <v>1.5765724703737467</v>
      </c>
      <c r="E14" s="61">
        <v>35448</v>
      </c>
      <c r="F14" s="61">
        <v>20428</v>
      </c>
      <c r="G14" s="62">
        <v>0.73526532210691209</v>
      </c>
      <c r="H14" s="102"/>
      <c r="I14" s="102"/>
    </row>
    <row r="15" spans="1:9" ht="14.25" customHeight="1" x14ac:dyDescent="0.35">
      <c r="A15" s="20" t="s">
        <v>13</v>
      </c>
    </row>
    <row r="16" spans="1:9" x14ac:dyDescent="0.25">
      <c r="A16" t="s">
        <v>63</v>
      </c>
    </row>
    <row r="17" spans="1:8" ht="14.45" x14ac:dyDescent="0.35">
      <c r="A17" s="13" t="s">
        <v>64</v>
      </c>
    </row>
    <row r="18" spans="1:8" ht="14.45" x14ac:dyDescent="0.35">
      <c r="A18" s="13"/>
    </row>
    <row r="19" spans="1:8" ht="14.45" x14ac:dyDescent="0.35">
      <c r="G19" s="1" t="s">
        <v>92</v>
      </c>
    </row>
    <row r="20" spans="1:8" ht="26.1" customHeight="1" x14ac:dyDescent="0.25">
      <c r="A20" s="107" t="s">
        <v>91</v>
      </c>
      <c r="B20" s="108"/>
      <c r="C20" s="108"/>
      <c r="D20" s="108"/>
      <c r="E20" s="108"/>
      <c r="F20" s="108"/>
      <c r="G20" s="109"/>
    </row>
    <row r="21" spans="1:8" ht="26.1" customHeight="1" x14ac:dyDescent="0.25">
      <c r="A21" s="4"/>
      <c r="B21" s="56" t="s">
        <v>122</v>
      </c>
      <c r="C21" s="56" t="s">
        <v>123</v>
      </c>
      <c r="D21" s="55" t="s">
        <v>90</v>
      </c>
      <c r="E21" s="56" t="s">
        <v>124</v>
      </c>
      <c r="F21" s="56" t="s">
        <v>125</v>
      </c>
      <c r="G21" s="55" t="s">
        <v>90</v>
      </c>
    </row>
    <row r="22" spans="1:8" ht="26.1" customHeight="1" x14ac:dyDescent="0.25">
      <c r="A22" s="2" t="s">
        <v>118</v>
      </c>
      <c r="B22" s="57">
        <v>209</v>
      </c>
      <c r="C22" s="57">
        <v>116</v>
      </c>
      <c r="D22" s="58">
        <v>0.80172413793103448</v>
      </c>
      <c r="E22" s="57">
        <v>845</v>
      </c>
      <c r="F22" s="57">
        <v>526</v>
      </c>
      <c r="G22" s="58">
        <v>0.60646387832699622</v>
      </c>
    </row>
    <row r="23" spans="1:8" ht="26.1" customHeight="1" x14ac:dyDescent="0.25">
      <c r="A23" s="3" t="s">
        <v>89</v>
      </c>
      <c r="B23" s="59">
        <v>207</v>
      </c>
      <c r="C23" s="59">
        <v>115</v>
      </c>
      <c r="D23" s="60">
        <v>0.8</v>
      </c>
      <c r="E23" s="59">
        <v>837</v>
      </c>
      <c r="F23" s="59">
        <v>518</v>
      </c>
      <c r="G23" s="60">
        <v>0.61583011583011582</v>
      </c>
    </row>
    <row r="24" spans="1:8" ht="26.1" customHeight="1" x14ac:dyDescent="0.25">
      <c r="A24" s="3" t="s">
        <v>88</v>
      </c>
      <c r="B24" s="59">
        <v>2</v>
      </c>
      <c r="C24" s="59">
        <v>1</v>
      </c>
      <c r="D24" s="60">
        <v>1</v>
      </c>
      <c r="E24" s="59">
        <v>8</v>
      </c>
      <c r="F24" s="59">
        <v>8</v>
      </c>
      <c r="G24" s="60">
        <v>0</v>
      </c>
    </row>
    <row r="25" spans="1:8" ht="26.1" customHeight="1" x14ac:dyDescent="0.25">
      <c r="A25" s="2" t="s">
        <v>119</v>
      </c>
      <c r="B25" s="57">
        <v>2748</v>
      </c>
      <c r="C25" s="57">
        <v>674</v>
      </c>
      <c r="D25" s="58">
        <v>3.0771513353115729</v>
      </c>
      <c r="E25" s="57">
        <v>9149</v>
      </c>
      <c r="F25" s="57">
        <v>4329</v>
      </c>
      <c r="G25" s="58">
        <v>1.1134211134211136</v>
      </c>
    </row>
    <row r="26" spans="1:8" ht="26.1" customHeight="1" x14ac:dyDescent="0.25">
      <c r="A26" s="21" t="s">
        <v>87</v>
      </c>
      <c r="B26" s="63">
        <v>2747</v>
      </c>
      <c r="C26" s="63">
        <v>673</v>
      </c>
      <c r="D26" s="64">
        <v>3.0817236255572062</v>
      </c>
      <c r="E26" s="63">
        <v>9146</v>
      </c>
      <c r="F26" s="63">
        <v>4326</v>
      </c>
      <c r="G26" s="64">
        <v>1.11419325011558</v>
      </c>
    </row>
    <row r="27" spans="1:8" ht="26.1" customHeight="1" x14ac:dyDescent="0.25">
      <c r="A27" s="3" t="s">
        <v>86</v>
      </c>
      <c r="B27" s="59">
        <v>1</v>
      </c>
      <c r="C27" s="59">
        <v>1</v>
      </c>
      <c r="D27" s="60">
        <v>0</v>
      </c>
      <c r="E27" s="59">
        <v>3</v>
      </c>
      <c r="F27" s="59">
        <v>3</v>
      </c>
      <c r="G27" s="60">
        <v>0</v>
      </c>
    </row>
    <row r="28" spans="1:8" ht="26.1" customHeight="1" x14ac:dyDescent="0.25">
      <c r="A28" s="5" t="s">
        <v>85</v>
      </c>
      <c r="B28" s="61">
        <v>2957</v>
      </c>
      <c r="C28" s="61">
        <v>790</v>
      </c>
      <c r="D28" s="62">
        <v>2.7430379746835443</v>
      </c>
      <c r="E28" s="61">
        <v>9994</v>
      </c>
      <c r="F28" s="61">
        <v>4855</v>
      </c>
      <c r="G28" s="62">
        <v>1.0584963954685889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65</v>
      </c>
    </row>
    <row r="31" spans="1:8" x14ac:dyDescent="0.25">
      <c r="A31" s="13" t="s">
        <v>64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>
      <selection activeCell="I17" sqref="I17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44323</v>
      </c>
    </row>
    <row r="2" spans="1:10" ht="14.45" customHeight="1" x14ac:dyDescent="0.25">
      <c r="A2" s="110" t="s">
        <v>27</v>
      </c>
      <c r="B2" s="110"/>
      <c r="C2" s="110"/>
      <c r="D2" s="110"/>
      <c r="E2" s="110"/>
      <c r="F2" s="110"/>
      <c r="G2" s="110"/>
      <c r="H2" s="22"/>
      <c r="I2" s="22"/>
      <c r="J2" s="22"/>
    </row>
    <row r="3" spans="1:10" ht="14.45" customHeight="1" x14ac:dyDescent="0.35">
      <c r="A3" s="111" t="s">
        <v>26</v>
      </c>
      <c r="B3" s="111"/>
      <c r="C3" s="111"/>
      <c r="D3" s="111"/>
      <c r="E3" s="111"/>
      <c r="F3" s="111"/>
      <c r="G3" s="111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2" t="s">
        <v>0</v>
      </c>
      <c r="B5" s="114" t="s">
        <v>1</v>
      </c>
      <c r="C5" s="116" t="s">
        <v>131</v>
      </c>
      <c r="D5" s="117"/>
      <c r="E5" s="117"/>
      <c r="F5" s="117"/>
      <c r="G5" s="118"/>
    </row>
    <row r="6" spans="1:10" ht="14.45" customHeight="1" x14ac:dyDescent="0.25">
      <c r="A6" s="113"/>
      <c r="B6" s="115"/>
      <c r="C6" s="119" t="s">
        <v>127</v>
      </c>
      <c r="D6" s="120"/>
      <c r="E6" s="120"/>
      <c r="F6" s="120"/>
      <c r="G6" s="121"/>
    </row>
    <row r="7" spans="1:10" ht="14.45" customHeight="1" x14ac:dyDescent="0.25">
      <c r="A7" s="113"/>
      <c r="B7" s="113"/>
      <c r="C7" s="122">
        <v>2021</v>
      </c>
      <c r="D7" s="123"/>
      <c r="E7" s="126">
        <v>2020</v>
      </c>
      <c r="F7" s="123"/>
      <c r="G7" s="128" t="s">
        <v>3</v>
      </c>
    </row>
    <row r="8" spans="1:10" ht="14.45" customHeight="1" x14ac:dyDescent="0.25">
      <c r="A8" s="129" t="s">
        <v>4</v>
      </c>
      <c r="B8" s="129" t="s">
        <v>5</v>
      </c>
      <c r="C8" s="124"/>
      <c r="D8" s="125"/>
      <c r="E8" s="127"/>
      <c r="F8" s="125"/>
      <c r="G8" s="128"/>
    </row>
    <row r="9" spans="1:10" ht="14.45" customHeight="1" x14ac:dyDescent="0.25">
      <c r="A9" s="129"/>
      <c r="B9" s="129"/>
      <c r="C9" s="18" t="s">
        <v>6</v>
      </c>
      <c r="D9" s="40" t="s">
        <v>2</v>
      </c>
      <c r="E9" s="103" t="s">
        <v>6</v>
      </c>
      <c r="F9" s="40" t="s">
        <v>2</v>
      </c>
      <c r="G9" s="131" t="s">
        <v>7</v>
      </c>
    </row>
    <row r="10" spans="1:10" ht="14.45" customHeight="1" x14ac:dyDescent="0.25">
      <c r="A10" s="130"/>
      <c r="B10" s="130"/>
      <c r="C10" s="17" t="s">
        <v>8</v>
      </c>
      <c r="D10" s="104" t="s">
        <v>9</v>
      </c>
      <c r="E10" s="7" t="s">
        <v>8</v>
      </c>
      <c r="F10" s="104" t="s">
        <v>9</v>
      </c>
      <c r="G10" s="132"/>
    </row>
    <row r="11" spans="1:10" ht="14.45" customHeight="1" x14ac:dyDescent="0.25">
      <c r="A11" s="65">
        <v>1</v>
      </c>
      <c r="B11" s="66" t="s">
        <v>14</v>
      </c>
      <c r="C11" s="71">
        <v>2346</v>
      </c>
      <c r="D11" s="72">
        <v>0.23474084450670402</v>
      </c>
      <c r="E11" s="73">
        <v>939</v>
      </c>
      <c r="F11" s="74">
        <v>0.19340885684860967</v>
      </c>
      <c r="G11" s="75">
        <v>1.4984025559105429</v>
      </c>
    </row>
    <row r="12" spans="1:10" ht="14.45" customHeight="1" x14ac:dyDescent="0.25">
      <c r="A12" s="67">
        <v>2</v>
      </c>
      <c r="B12" s="68" t="s">
        <v>15</v>
      </c>
      <c r="C12" s="76">
        <v>2269</v>
      </c>
      <c r="D12" s="77">
        <v>0.22703622173303983</v>
      </c>
      <c r="E12" s="78">
        <v>878</v>
      </c>
      <c r="F12" s="79">
        <v>0.18084449021627189</v>
      </c>
      <c r="G12" s="80">
        <v>1.5842824601366741</v>
      </c>
    </row>
    <row r="13" spans="1:10" ht="14.45" customHeight="1" x14ac:dyDescent="0.25">
      <c r="A13" s="67">
        <v>3</v>
      </c>
      <c r="B13" s="68" t="s">
        <v>16</v>
      </c>
      <c r="C13" s="76">
        <v>1167</v>
      </c>
      <c r="D13" s="77">
        <v>0.11677006203722233</v>
      </c>
      <c r="E13" s="78">
        <v>727</v>
      </c>
      <c r="F13" s="79">
        <v>0.14974253347064881</v>
      </c>
      <c r="G13" s="80">
        <v>0.60522696011004129</v>
      </c>
    </row>
    <row r="14" spans="1:10" ht="14.45" customHeight="1" x14ac:dyDescent="0.25">
      <c r="A14" s="67">
        <v>4</v>
      </c>
      <c r="B14" s="68" t="s">
        <v>17</v>
      </c>
      <c r="C14" s="76">
        <v>860</v>
      </c>
      <c r="D14" s="77">
        <v>8.6051630978587146E-2</v>
      </c>
      <c r="E14" s="78">
        <v>344</v>
      </c>
      <c r="F14" s="79">
        <v>7.0854788877445937E-2</v>
      </c>
      <c r="G14" s="80">
        <v>1.5</v>
      </c>
    </row>
    <row r="15" spans="1:10" ht="14.45" customHeight="1" x14ac:dyDescent="0.25">
      <c r="A15" s="69">
        <v>5</v>
      </c>
      <c r="B15" s="70" t="s">
        <v>18</v>
      </c>
      <c r="C15" s="81">
        <v>384</v>
      </c>
      <c r="D15" s="82">
        <v>3.8423053832299381E-2</v>
      </c>
      <c r="E15" s="83">
        <v>168</v>
      </c>
      <c r="F15" s="84">
        <v>3.4603501544799173E-2</v>
      </c>
      <c r="G15" s="85">
        <v>1.2857142857142856</v>
      </c>
    </row>
    <row r="16" spans="1:10" ht="14.45" customHeight="1" x14ac:dyDescent="0.25">
      <c r="A16" s="65">
        <v>6</v>
      </c>
      <c r="B16" s="66" t="s">
        <v>20</v>
      </c>
      <c r="C16" s="71">
        <v>260</v>
      </c>
      <c r="D16" s="72">
        <v>2.601560936561937E-2</v>
      </c>
      <c r="E16" s="73">
        <v>167</v>
      </c>
      <c r="F16" s="74">
        <v>3.4397528321318226E-2</v>
      </c>
      <c r="G16" s="75">
        <v>0.55688622754491024</v>
      </c>
    </row>
    <row r="17" spans="1:7" ht="14.45" customHeight="1" x14ac:dyDescent="0.25">
      <c r="A17" s="67">
        <v>7</v>
      </c>
      <c r="B17" s="68" t="s">
        <v>57</v>
      </c>
      <c r="C17" s="76">
        <v>227</v>
      </c>
      <c r="D17" s="77">
        <v>2.2713628176906142E-2</v>
      </c>
      <c r="E17" s="78">
        <v>94</v>
      </c>
      <c r="F17" s="79">
        <v>1.9361483007209062E-2</v>
      </c>
      <c r="G17" s="80">
        <v>1.4148936170212765</v>
      </c>
    </row>
    <row r="18" spans="1:7" ht="14.45" customHeight="1" x14ac:dyDescent="0.25">
      <c r="A18" s="67">
        <v>8</v>
      </c>
      <c r="B18" s="68" t="s">
        <v>19</v>
      </c>
      <c r="C18" s="76">
        <v>218</v>
      </c>
      <c r="D18" s="77">
        <v>2.1813087852711625E-2</v>
      </c>
      <c r="E18" s="78">
        <v>211</v>
      </c>
      <c r="F18" s="79">
        <v>4.3460350154479917E-2</v>
      </c>
      <c r="G18" s="80">
        <v>3.3175355450236976E-2</v>
      </c>
    </row>
    <row r="19" spans="1:7" ht="14.45" customHeight="1" x14ac:dyDescent="0.25">
      <c r="A19" s="67">
        <v>9</v>
      </c>
      <c r="B19" s="68" t="s">
        <v>108</v>
      </c>
      <c r="C19" s="76">
        <v>160</v>
      </c>
      <c r="D19" s="77">
        <v>1.6009605763458074E-2</v>
      </c>
      <c r="E19" s="78">
        <v>104</v>
      </c>
      <c r="F19" s="79">
        <v>2.1421215242018538E-2</v>
      </c>
      <c r="G19" s="80">
        <v>0.53846153846153855</v>
      </c>
    </row>
    <row r="20" spans="1:7" ht="14.45" customHeight="1" x14ac:dyDescent="0.25">
      <c r="A20" s="69">
        <v>10</v>
      </c>
      <c r="B20" s="70" t="s">
        <v>21</v>
      </c>
      <c r="C20" s="81">
        <v>147</v>
      </c>
      <c r="D20" s="82">
        <v>1.4708825295177107E-2</v>
      </c>
      <c r="E20" s="83">
        <v>115</v>
      </c>
      <c r="F20" s="84">
        <v>2.368692070030896E-2</v>
      </c>
      <c r="G20" s="85">
        <v>0.27826086956521734</v>
      </c>
    </row>
    <row r="21" spans="1:7" ht="14.45" customHeight="1" x14ac:dyDescent="0.25">
      <c r="A21" s="65">
        <v>11</v>
      </c>
      <c r="B21" s="66" t="s">
        <v>22</v>
      </c>
      <c r="C21" s="71">
        <v>137</v>
      </c>
      <c r="D21" s="72">
        <v>1.3708224934960976E-2</v>
      </c>
      <c r="E21" s="73">
        <v>121</v>
      </c>
      <c r="F21" s="74">
        <v>2.4922760041194644E-2</v>
      </c>
      <c r="G21" s="75">
        <v>0.13223140495867769</v>
      </c>
    </row>
    <row r="22" spans="1:7" ht="14.45" customHeight="1" x14ac:dyDescent="0.25">
      <c r="A22" s="67">
        <v>12</v>
      </c>
      <c r="B22" s="68" t="s">
        <v>23</v>
      </c>
      <c r="C22" s="76">
        <v>118</v>
      </c>
      <c r="D22" s="77">
        <v>1.1807084250550329E-2</v>
      </c>
      <c r="E22" s="78">
        <v>70</v>
      </c>
      <c r="F22" s="79">
        <v>1.4418125643666324E-2</v>
      </c>
      <c r="G22" s="80">
        <v>0.68571428571428572</v>
      </c>
    </row>
    <row r="23" spans="1:7" ht="14.45" customHeight="1" x14ac:dyDescent="0.25">
      <c r="A23" s="67">
        <v>13</v>
      </c>
      <c r="B23" s="68" t="s">
        <v>59</v>
      </c>
      <c r="C23" s="76">
        <v>114</v>
      </c>
      <c r="D23" s="77">
        <v>1.1406844106463879E-2</v>
      </c>
      <c r="E23" s="78">
        <v>42</v>
      </c>
      <c r="F23" s="79">
        <v>8.6508753861997932E-3</v>
      </c>
      <c r="G23" s="80">
        <v>1.7142857142857144</v>
      </c>
    </row>
    <row r="24" spans="1:7" ht="14.45" customHeight="1" x14ac:dyDescent="0.25">
      <c r="A24" s="67">
        <v>14</v>
      </c>
      <c r="B24" s="68" t="s">
        <v>25</v>
      </c>
      <c r="C24" s="76">
        <v>113</v>
      </c>
      <c r="D24" s="77">
        <v>1.1306784070442265E-2</v>
      </c>
      <c r="E24" s="78">
        <v>43</v>
      </c>
      <c r="F24" s="79">
        <v>8.8568486096807422E-3</v>
      </c>
      <c r="G24" s="80">
        <v>1.6279069767441858</v>
      </c>
    </row>
    <row r="25" spans="1:7" ht="14.45" customHeight="1" x14ac:dyDescent="0.25">
      <c r="A25" s="69">
        <v>15</v>
      </c>
      <c r="B25" s="70" t="s">
        <v>109</v>
      </c>
      <c r="C25" s="81">
        <v>106</v>
      </c>
      <c r="D25" s="82">
        <v>1.0606363818290974E-2</v>
      </c>
      <c r="E25" s="83">
        <v>23</v>
      </c>
      <c r="F25" s="84">
        <v>4.7373841400617919E-3</v>
      </c>
      <c r="G25" s="85">
        <v>3.6086956521739131</v>
      </c>
    </row>
    <row r="26" spans="1:7" ht="14.45" customHeight="1" x14ac:dyDescent="0.25">
      <c r="A26" s="65">
        <v>16</v>
      </c>
      <c r="B26" s="66" t="s">
        <v>105</v>
      </c>
      <c r="C26" s="71">
        <v>85</v>
      </c>
      <c r="D26" s="72">
        <v>8.5051030618371031E-3</v>
      </c>
      <c r="E26" s="73">
        <v>53</v>
      </c>
      <c r="F26" s="74">
        <v>1.0916580844490216E-2</v>
      </c>
      <c r="G26" s="75">
        <v>0.60377358490566047</v>
      </c>
    </row>
    <row r="27" spans="1:7" ht="14.45" customHeight="1" x14ac:dyDescent="0.25">
      <c r="A27" s="67">
        <v>17</v>
      </c>
      <c r="B27" s="68" t="s">
        <v>110</v>
      </c>
      <c r="C27" s="76">
        <v>79</v>
      </c>
      <c r="D27" s="77">
        <v>7.9047428457074253E-3</v>
      </c>
      <c r="E27" s="78">
        <v>40</v>
      </c>
      <c r="F27" s="79">
        <v>8.2389289392378988E-3</v>
      </c>
      <c r="G27" s="80">
        <v>0.97500000000000009</v>
      </c>
    </row>
    <row r="28" spans="1:7" ht="14.45" customHeight="1" x14ac:dyDescent="0.25">
      <c r="A28" s="67">
        <v>18</v>
      </c>
      <c r="B28" s="68" t="s">
        <v>62</v>
      </c>
      <c r="C28" s="76">
        <v>78</v>
      </c>
      <c r="D28" s="77">
        <v>7.8046828096858117E-3</v>
      </c>
      <c r="E28" s="78">
        <v>48</v>
      </c>
      <c r="F28" s="79">
        <v>9.8867147270854782E-3</v>
      </c>
      <c r="G28" s="80">
        <v>0.625</v>
      </c>
    </row>
    <row r="29" spans="1:7" ht="14.45" customHeight="1" x14ac:dyDescent="0.25">
      <c r="A29" s="67"/>
      <c r="B29" s="68" t="s">
        <v>24</v>
      </c>
      <c r="C29" s="76">
        <v>78</v>
      </c>
      <c r="D29" s="77">
        <v>7.8046828096858117E-3</v>
      </c>
      <c r="E29" s="78">
        <v>32</v>
      </c>
      <c r="F29" s="79">
        <v>6.5911431513903194E-3</v>
      </c>
      <c r="G29" s="80">
        <v>1.4375</v>
      </c>
    </row>
    <row r="30" spans="1:7" ht="14.45" customHeight="1" x14ac:dyDescent="0.25">
      <c r="A30" s="94">
        <v>20</v>
      </c>
      <c r="B30" s="70" t="s">
        <v>111</v>
      </c>
      <c r="C30" s="81">
        <v>61</v>
      </c>
      <c r="D30" s="82">
        <v>6.1036621973183909E-3</v>
      </c>
      <c r="E30" s="83">
        <v>18</v>
      </c>
      <c r="F30" s="84">
        <v>3.7075180226570545E-3</v>
      </c>
      <c r="G30" s="85">
        <v>2.3888888888888888</v>
      </c>
    </row>
    <row r="31" spans="1:7" ht="14.45" hidden="1" customHeight="1" x14ac:dyDescent="0.35">
      <c r="A31" s="45" t="s">
        <v>69</v>
      </c>
      <c r="B31" s="8"/>
      <c r="C31" s="9"/>
      <c r="D31" s="46"/>
      <c r="E31" s="9"/>
      <c r="F31" s="46"/>
      <c r="G31" s="46"/>
    </row>
    <row r="32" spans="1:7" ht="14.45" hidden="1" customHeight="1" x14ac:dyDescent="0.35">
      <c r="A32" s="45" t="s">
        <v>69</v>
      </c>
      <c r="B32" s="8"/>
      <c r="C32" s="9"/>
      <c r="D32" s="46"/>
      <c r="E32" s="9"/>
      <c r="F32" s="46"/>
      <c r="G32" s="46"/>
    </row>
    <row r="33" spans="1:8" ht="14.45" hidden="1" customHeight="1" x14ac:dyDescent="0.35">
      <c r="A33" s="44" t="s">
        <v>69</v>
      </c>
      <c r="B33" s="8"/>
      <c r="C33" s="9"/>
      <c r="D33" s="46"/>
      <c r="E33" s="9"/>
      <c r="F33" s="46"/>
      <c r="G33" s="46"/>
    </row>
    <row r="34" spans="1:8" ht="14.4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987</v>
      </c>
      <c r="D35" s="51">
        <f>C35/C36</f>
        <v>9.8759255553331995E-2</v>
      </c>
      <c r="E35" s="34">
        <f>E36-SUM(E11:E30)</f>
        <v>618</v>
      </c>
      <c r="F35" s="51">
        <f>E35/E36</f>
        <v>0.12729145211122553</v>
      </c>
      <c r="G35" s="39">
        <f>C35/E35-1</f>
        <v>0.59708737864077666</v>
      </c>
    </row>
    <row r="36" spans="1:8" ht="14.45" customHeight="1" x14ac:dyDescent="0.25">
      <c r="A36" s="14"/>
      <c r="B36" s="12" t="s">
        <v>11</v>
      </c>
      <c r="C36" s="86">
        <v>9994</v>
      </c>
      <c r="D36" s="87">
        <v>1</v>
      </c>
      <c r="E36" s="88">
        <v>4855</v>
      </c>
      <c r="F36" s="89">
        <v>0.99999999999999922</v>
      </c>
      <c r="G36" s="30">
        <v>1.0584963954685889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65</v>
      </c>
      <c r="G38" t="s">
        <v>60</v>
      </c>
    </row>
    <row r="39" spans="1:8" x14ac:dyDescent="0.25">
      <c r="A39" s="13" t="s">
        <v>64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>
      <selection activeCell="J28" sqref="J28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ht="14.45" x14ac:dyDescent="0.35">
      <c r="A1" t="s">
        <v>28</v>
      </c>
      <c r="G1" s="50">
        <v>44323</v>
      </c>
    </row>
    <row r="2" spans="1:8" ht="14.45" customHeight="1" x14ac:dyDescent="0.25">
      <c r="A2" s="110" t="s">
        <v>29</v>
      </c>
      <c r="B2" s="110"/>
      <c r="C2" s="110"/>
      <c r="D2" s="110"/>
      <c r="E2" s="110"/>
      <c r="F2" s="110"/>
      <c r="G2" s="110"/>
      <c r="H2" s="22"/>
    </row>
    <row r="3" spans="1:8" ht="14.45" customHeight="1" x14ac:dyDescent="0.35">
      <c r="A3" s="111" t="s">
        <v>67</v>
      </c>
      <c r="B3" s="111"/>
      <c r="C3" s="111"/>
      <c r="D3" s="111"/>
      <c r="E3" s="111"/>
      <c r="F3" s="111"/>
      <c r="G3" s="111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66</v>
      </c>
      <c r="H4" s="23"/>
    </row>
    <row r="5" spans="1:8" ht="14.45" customHeight="1" x14ac:dyDescent="0.25">
      <c r="A5" s="114" t="s">
        <v>0</v>
      </c>
      <c r="B5" s="114" t="s">
        <v>1</v>
      </c>
      <c r="C5" s="116" t="s">
        <v>126</v>
      </c>
      <c r="D5" s="117"/>
      <c r="E5" s="117"/>
      <c r="F5" s="117"/>
      <c r="G5" s="118"/>
    </row>
    <row r="6" spans="1:8" ht="14.45" customHeight="1" x14ac:dyDescent="0.25">
      <c r="A6" s="115"/>
      <c r="B6" s="115"/>
      <c r="C6" s="119" t="s">
        <v>127</v>
      </c>
      <c r="D6" s="120"/>
      <c r="E6" s="120"/>
      <c r="F6" s="120"/>
      <c r="G6" s="121"/>
    </row>
    <row r="7" spans="1:8" ht="14.45" customHeight="1" x14ac:dyDescent="0.25">
      <c r="A7" s="115"/>
      <c r="B7" s="115"/>
      <c r="C7" s="122">
        <v>2021</v>
      </c>
      <c r="D7" s="123"/>
      <c r="E7" s="126">
        <v>2020</v>
      </c>
      <c r="F7" s="123"/>
      <c r="G7" s="128" t="s">
        <v>3</v>
      </c>
    </row>
    <row r="8" spans="1:8" ht="14.45" customHeight="1" x14ac:dyDescent="0.25">
      <c r="A8" s="133" t="s">
        <v>4</v>
      </c>
      <c r="B8" s="133" t="s">
        <v>5</v>
      </c>
      <c r="C8" s="124"/>
      <c r="D8" s="125"/>
      <c r="E8" s="127"/>
      <c r="F8" s="125"/>
      <c r="G8" s="128"/>
    </row>
    <row r="9" spans="1:8" ht="14.45" customHeight="1" x14ac:dyDescent="0.25">
      <c r="A9" s="133"/>
      <c r="B9" s="133"/>
      <c r="C9" s="18" t="s">
        <v>6</v>
      </c>
      <c r="D9" s="40" t="s">
        <v>2</v>
      </c>
      <c r="E9" s="105" t="s">
        <v>6</v>
      </c>
      <c r="F9" s="40" t="s">
        <v>2</v>
      </c>
      <c r="G9" s="131" t="s">
        <v>7</v>
      </c>
    </row>
    <row r="10" spans="1:8" ht="14.45" customHeight="1" x14ac:dyDescent="0.25">
      <c r="A10" s="134"/>
      <c r="B10" s="134"/>
      <c r="C10" s="17" t="s">
        <v>8</v>
      </c>
      <c r="D10" s="106" t="s">
        <v>9</v>
      </c>
      <c r="E10" s="7" t="s">
        <v>8</v>
      </c>
      <c r="F10" s="106" t="s">
        <v>9</v>
      </c>
      <c r="G10" s="132"/>
    </row>
    <row r="11" spans="1:8" ht="14.45" customHeight="1" x14ac:dyDescent="0.25">
      <c r="A11" s="65">
        <v>1</v>
      </c>
      <c r="B11" s="66" t="s">
        <v>14</v>
      </c>
      <c r="C11" s="71">
        <v>2343</v>
      </c>
      <c r="D11" s="100">
        <v>0.25609356213793855</v>
      </c>
      <c r="E11" s="73">
        <v>936</v>
      </c>
      <c r="F11" s="74">
        <v>0.21621621621621623</v>
      </c>
      <c r="G11" s="75">
        <v>1.5032051282051282</v>
      </c>
    </row>
    <row r="12" spans="1:8" ht="14.45" customHeight="1" x14ac:dyDescent="0.25">
      <c r="A12" s="67">
        <v>2</v>
      </c>
      <c r="B12" s="68" t="s">
        <v>15</v>
      </c>
      <c r="C12" s="76">
        <v>2264</v>
      </c>
      <c r="D12" s="101">
        <v>0.24745873865996285</v>
      </c>
      <c r="E12" s="78">
        <v>869</v>
      </c>
      <c r="F12" s="79">
        <v>0.20073920073920073</v>
      </c>
      <c r="G12" s="80">
        <v>1.6052934407364785</v>
      </c>
    </row>
    <row r="13" spans="1:8" ht="14.45" customHeight="1" x14ac:dyDescent="0.25">
      <c r="A13" s="67">
        <v>3</v>
      </c>
      <c r="B13" s="68" t="s">
        <v>16</v>
      </c>
      <c r="C13" s="76">
        <v>1074</v>
      </c>
      <c r="D13" s="101">
        <v>0.11738987867526506</v>
      </c>
      <c r="E13" s="78">
        <v>632</v>
      </c>
      <c r="F13" s="79">
        <v>0.14599214599214599</v>
      </c>
      <c r="G13" s="80">
        <v>0.69936708860759489</v>
      </c>
    </row>
    <row r="14" spans="1:8" ht="14.45" customHeight="1" x14ac:dyDescent="0.25">
      <c r="A14" s="67">
        <v>4</v>
      </c>
      <c r="B14" s="68" t="s">
        <v>17</v>
      </c>
      <c r="C14" s="76">
        <v>854</v>
      </c>
      <c r="D14" s="101">
        <v>9.3343534812547813E-2</v>
      </c>
      <c r="E14" s="78">
        <v>343</v>
      </c>
      <c r="F14" s="79">
        <v>7.9233079233079234E-2</v>
      </c>
      <c r="G14" s="80">
        <v>1.489795918367347</v>
      </c>
    </row>
    <row r="15" spans="1:8" ht="14.45" customHeight="1" x14ac:dyDescent="0.25">
      <c r="A15" s="69">
        <v>5</v>
      </c>
      <c r="B15" s="70" t="s">
        <v>18</v>
      </c>
      <c r="C15" s="81">
        <v>377</v>
      </c>
      <c r="D15" s="99">
        <v>4.1206689255656355E-2</v>
      </c>
      <c r="E15" s="83">
        <v>165</v>
      </c>
      <c r="F15" s="84">
        <v>3.8115038115038115E-2</v>
      </c>
      <c r="G15" s="85">
        <v>1.2848484848484847</v>
      </c>
    </row>
    <row r="16" spans="1:8" ht="14.45" customHeight="1" x14ac:dyDescent="0.25">
      <c r="A16" s="65">
        <v>6</v>
      </c>
      <c r="B16" s="66" t="s">
        <v>20</v>
      </c>
      <c r="C16" s="71">
        <v>258</v>
      </c>
      <c r="D16" s="100">
        <v>2.8199803257186577E-2</v>
      </c>
      <c r="E16" s="73">
        <v>166</v>
      </c>
      <c r="F16" s="74">
        <v>3.8346038346038343E-2</v>
      </c>
      <c r="G16" s="75">
        <v>0.55421686746987953</v>
      </c>
    </row>
    <row r="17" spans="1:7" ht="14.45" customHeight="1" x14ac:dyDescent="0.25">
      <c r="A17" s="67">
        <v>7</v>
      </c>
      <c r="B17" s="68" t="s">
        <v>19</v>
      </c>
      <c r="C17" s="76">
        <v>212</v>
      </c>
      <c r="D17" s="101">
        <v>2.317193135861843E-2</v>
      </c>
      <c r="E17" s="78">
        <v>204</v>
      </c>
      <c r="F17" s="79">
        <v>4.7124047124047122E-2</v>
      </c>
      <c r="G17" s="80">
        <v>3.9215686274509887E-2</v>
      </c>
    </row>
    <row r="18" spans="1:7" ht="14.45" customHeight="1" x14ac:dyDescent="0.25">
      <c r="A18" s="67">
        <v>8</v>
      </c>
      <c r="B18" s="68" t="s">
        <v>22</v>
      </c>
      <c r="C18" s="76">
        <v>137</v>
      </c>
      <c r="D18" s="101">
        <v>1.4974314132692098E-2</v>
      </c>
      <c r="E18" s="78">
        <v>121</v>
      </c>
      <c r="F18" s="79">
        <v>2.7951027951027951E-2</v>
      </c>
      <c r="G18" s="80">
        <v>0.13223140495867769</v>
      </c>
    </row>
    <row r="19" spans="1:7" ht="14.45" customHeight="1" x14ac:dyDescent="0.25">
      <c r="A19" s="67">
        <v>9</v>
      </c>
      <c r="B19" s="68" t="s">
        <v>21</v>
      </c>
      <c r="C19" s="76">
        <v>126</v>
      </c>
      <c r="D19" s="101">
        <v>1.3771996939556235E-2</v>
      </c>
      <c r="E19" s="78">
        <v>102</v>
      </c>
      <c r="F19" s="79">
        <v>2.3562023562023561E-2</v>
      </c>
      <c r="G19" s="80">
        <v>0.23529411764705888</v>
      </c>
    </row>
    <row r="20" spans="1:7" ht="14.45" customHeight="1" x14ac:dyDescent="0.25">
      <c r="A20" s="69">
        <v>10</v>
      </c>
      <c r="B20" s="70" t="s">
        <v>23</v>
      </c>
      <c r="C20" s="81">
        <v>118</v>
      </c>
      <c r="D20" s="99">
        <v>1.2897584435457427E-2</v>
      </c>
      <c r="E20" s="83">
        <v>68</v>
      </c>
      <c r="F20" s="84">
        <v>1.5708015708015707E-2</v>
      </c>
      <c r="G20" s="85">
        <v>0.73529411764705888</v>
      </c>
    </row>
    <row r="21" spans="1:7" ht="14.45" customHeight="1" x14ac:dyDescent="0.25">
      <c r="A21" s="65">
        <v>11</v>
      </c>
      <c r="B21" s="66" t="s">
        <v>59</v>
      </c>
      <c r="C21" s="71">
        <v>114</v>
      </c>
      <c r="D21" s="100">
        <v>1.2460378183408023E-2</v>
      </c>
      <c r="E21" s="73">
        <v>42</v>
      </c>
      <c r="F21" s="74">
        <v>9.7020097020097014E-3</v>
      </c>
      <c r="G21" s="75">
        <v>1.7142857142857144</v>
      </c>
    </row>
    <row r="22" spans="1:7" ht="14.45" customHeight="1" x14ac:dyDescent="0.25">
      <c r="A22" s="67">
        <v>12</v>
      </c>
      <c r="B22" s="68" t="s">
        <v>109</v>
      </c>
      <c r="C22" s="76">
        <v>106</v>
      </c>
      <c r="D22" s="101">
        <v>1.1585965679309215E-2</v>
      </c>
      <c r="E22" s="78">
        <v>23</v>
      </c>
      <c r="F22" s="79">
        <v>5.3130053130053126E-3</v>
      </c>
      <c r="G22" s="80">
        <v>3.6086956521739131</v>
      </c>
    </row>
    <row r="23" spans="1:7" ht="14.45" customHeight="1" x14ac:dyDescent="0.25">
      <c r="A23" s="67">
        <v>13</v>
      </c>
      <c r="B23" s="68" t="s">
        <v>25</v>
      </c>
      <c r="C23" s="76">
        <v>105</v>
      </c>
      <c r="D23" s="101">
        <v>1.1476664116296864E-2</v>
      </c>
      <c r="E23" s="78">
        <v>38</v>
      </c>
      <c r="F23" s="79">
        <v>8.7780087780087775E-3</v>
      </c>
      <c r="G23" s="80">
        <v>1.763157894736842</v>
      </c>
    </row>
    <row r="24" spans="1:7" ht="14.45" customHeight="1" x14ac:dyDescent="0.25">
      <c r="A24" s="67">
        <v>14</v>
      </c>
      <c r="B24" s="68" t="s">
        <v>24</v>
      </c>
      <c r="C24" s="76">
        <v>78</v>
      </c>
      <c r="D24" s="101">
        <v>8.525521914963384E-3</v>
      </c>
      <c r="E24" s="78">
        <v>30</v>
      </c>
      <c r="F24" s="79">
        <v>6.9300069300069298E-3</v>
      </c>
      <c r="G24" s="80">
        <v>1.6</v>
      </c>
    </row>
    <row r="25" spans="1:7" ht="14.45" customHeight="1" x14ac:dyDescent="0.25">
      <c r="A25" s="69"/>
      <c r="B25" s="70" t="s">
        <v>62</v>
      </c>
      <c r="C25" s="81">
        <v>78</v>
      </c>
      <c r="D25" s="99">
        <v>8.525521914963384E-3</v>
      </c>
      <c r="E25" s="83">
        <v>48</v>
      </c>
      <c r="F25" s="84">
        <v>1.1088011088011088E-2</v>
      </c>
      <c r="G25" s="85">
        <v>0.625</v>
      </c>
    </row>
    <row r="26" spans="1:7" ht="14.45" customHeight="1" x14ac:dyDescent="0.25">
      <c r="A26" s="65">
        <v>16</v>
      </c>
      <c r="B26" s="66" t="s">
        <v>111</v>
      </c>
      <c r="C26" s="71">
        <v>60</v>
      </c>
      <c r="D26" s="100">
        <v>6.5580937807410648E-3</v>
      </c>
      <c r="E26" s="73">
        <v>18</v>
      </c>
      <c r="F26" s="74">
        <v>4.1580041580041582E-3</v>
      </c>
      <c r="G26" s="75">
        <v>2.3333333333333335</v>
      </c>
    </row>
    <row r="27" spans="1:7" ht="14.45" customHeight="1" x14ac:dyDescent="0.25">
      <c r="A27" s="67">
        <v>17</v>
      </c>
      <c r="B27" s="68" t="s">
        <v>120</v>
      </c>
      <c r="C27" s="76">
        <v>56</v>
      </c>
      <c r="D27" s="101">
        <v>6.1208875286916601E-3</v>
      </c>
      <c r="E27" s="78">
        <v>58</v>
      </c>
      <c r="F27" s="79">
        <v>1.3398013398013399E-2</v>
      </c>
      <c r="G27" s="80">
        <v>-3.4482758620689613E-2</v>
      </c>
    </row>
    <row r="28" spans="1:7" ht="14.45" customHeight="1" x14ac:dyDescent="0.25">
      <c r="A28" s="67">
        <v>18</v>
      </c>
      <c r="B28" s="68" t="s">
        <v>106</v>
      </c>
      <c r="C28" s="76">
        <v>51</v>
      </c>
      <c r="D28" s="101">
        <v>5.5743797136299051E-3</v>
      </c>
      <c r="E28" s="78">
        <v>49</v>
      </c>
      <c r="F28" s="79">
        <v>1.1319011319011319E-2</v>
      </c>
      <c r="G28" s="80">
        <v>4.081632653061229E-2</v>
      </c>
    </row>
    <row r="29" spans="1:7" ht="14.45" customHeight="1" x14ac:dyDescent="0.25">
      <c r="A29" s="67">
        <v>19</v>
      </c>
      <c r="B29" s="68" t="s">
        <v>128</v>
      </c>
      <c r="C29" s="76">
        <v>47</v>
      </c>
      <c r="D29" s="101">
        <v>5.1371734615805005E-3</v>
      </c>
      <c r="E29" s="78">
        <v>16</v>
      </c>
      <c r="F29" s="79">
        <v>3.6960036960036959E-3</v>
      </c>
      <c r="G29" s="80">
        <v>1.9375</v>
      </c>
    </row>
    <row r="30" spans="1:7" ht="14.45" customHeight="1" x14ac:dyDescent="0.25">
      <c r="A30" s="67">
        <v>20</v>
      </c>
      <c r="B30" s="70" t="s">
        <v>115</v>
      </c>
      <c r="C30" s="81">
        <v>37</v>
      </c>
      <c r="D30" s="99">
        <v>4.0441578314569897E-3</v>
      </c>
      <c r="E30" s="83">
        <v>5</v>
      </c>
      <c r="F30" s="84">
        <v>1.155001155001155E-3</v>
      </c>
      <c r="G30" s="85">
        <v>6.4</v>
      </c>
    </row>
    <row r="31" spans="1:7" ht="14.45" customHeight="1" x14ac:dyDescent="0.25">
      <c r="A31" s="33"/>
      <c r="B31" s="10" t="s">
        <v>10</v>
      </c>
      <c r="C31" s="11">
        <f>C32-SUM(C11:C30)</f>
        <v>654</v>
      </c>
      <c r="D31" s="52">
        <f>C31/C32</f>
        <v>7.1483222210077607E-2</v>
      </c>
      <c r="E31" s="11">
        <f>E32-SUM(E11:E30)</f>
        <v>396</v>
      </c>
      <c r="F31" s="52">
        <f>E31/E32</f>
        <v>9.1476091476091481E-2</v>
      </c>
      <c r="G31" s="15">
        <f>C31/E31-1</f>
        <v>0.6515151515151516</v>
      </c>
    </row>
    <row r="32" spans="1:7" ht="14.45" customHeight="1" x14ac:dyDescent="0.25">
      <c r="A32" s="14"/>
      <c r="B32" s="12" t="s">
        <v>11</v>
      </c>
      <c r="C32" s="86">
        <v>9149</v>
      </c>
      <c r="D32" s="87">
        <v>1</v>
      </c>
      <c r="E32" s="88">
        <v>4329</v>
      </c>
      <c r="F32" s="89">
        <v>0.99999999999999956</v>
      </c>
      <c r="G32" s="30">
        <v>1.1134211134211136</v>
      </c>
    </row>
    <row r="33" spans="1:1" ht="12.75" customHeight="1" x14ac:dyDescent="0.25">
      <c r="A33" s="24" t="s">
        <v>13</v>
      </c>
    </row>
    <row r="34" spans="1:1" x14ac:dyDescent="0.25">
      <c r="A34" t="s">
        <v>63</v>
      </c>
    </row>
    <row r="35" spans="1:1" x14ac:dyDescent="0.25">
      <c r="A35" s="13" t="s">
        <v>64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I24" sqref="I24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44323</v>
      </c>
    </row>
    <row r="2" spans="1:10" ht="14.45" customHeight="1" x14ac:dyDescent="0.25">
      <c r="A2" s="110" t="s">
        <v>30</v>
      </c>
      <c r="B2" s="110"/>
      <c r="C2" s="110"/>
      <c r="D2" s="110"/>
      <c r="E2" s="110"/>
      <c r="F2" s="110"/>
      <c r="G2" s="110"/>
      <c r="H2" s="22"/>
      <c r="I2" s="22"/>
      <c r="J2" s="22"/>
    </row>
    <row r="3" spans="1:10" ht="14.45" customHeight="1" x14ac:dyDescent="0.35">
      <c r="A3" s="111" t="s">
        <v>31</v>
      </c>
      <c r="B3" s="111"/>
      <c r="C3" s="111"/>
      <c r="D3" s="111"/>
      <c r="E3" s="111"/>
      <c r="F3" s="111"/>
      <c r="G3" s="111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2" t="s">
        <v>0</v>
      </c>
      <c r="B5" s="114" t="s">
        <v>1</v>
      </c>
      <c r="C5" s="116" t="s">
        <v>126</v>
      </c>
      <c r="D5" s="117"/>
      <c r="E5" s="117"/>
      <c r="F5" s="117"/>
      <c r="G5" s="118"/>
    </row>
    <row r="6" spans="1:10" ht="14.45" customHeight="1" x14ac:dyDescent="0.25">
      <c r="A6" s="113"/>
      <c r="B6" s="115"/>
      <c r="C6" s="119" t="s">
        <v>127</v>
      </c>
      <c r="D6" s="120"/>
      <c r="E6" s="120"/>
      <c r="F6" s="120"/>
      <c r="G6" s="121"/>
    </row>
    <row r="7" spans="1:10" ht="14.45" customHeight="1" x14ac:dyDescent="0.25">
      <c r="A7" s="113"/>
      <c r="B7" s="113"/>
      <c r="C7" s="122">
        <v>2021</v>
      </c>
      <c r="D7" s="123"/>
      <c r="E7" s="126">
        <v>2020</v>
      </c>
      <c r="F7" s="123"/>
      <c r="G7" s="128" t="s">
        <v>3</v>
      </c>
    </row>
    <row r="8" spans="1:10" ht="14.45" customHeight="1" x14ac:dyDescent="0.25">
      <c r="A8" s="129" t="s">
        <v>4</v>
      </c>
      <c r="B8" s="129" t="s">
        <v>5</v>
      </c>
      <c r="C8" s="124"/>
      <c r="D8" s="125"/>
      <c r="E8" s="127"/>
      <c r="F8" s="125"/>
      <c r="G8" s="128"/>
    </row>
    <row r="9" spans="1:10" ht="14.45" customHeight="1" x14ac:dyDescent="0.25">
      <c r="A9" s="129"/>
      <c r="B9" s="129"/>
      <c r="C9" s="18" t="s">
        <v>6</v>
      </c>
      <c r="D9" s="40" t="s">
        <v>2</v>
      </c>
      <c r="E9" s="105" t="s">
        <v>6</v>
      </c>
      <c r="F9" s="40" t="s">
        <v>2</v>
      </c>
      <c r="G9" s="131" t="s">
        <v>7</v>
      </c>
    </row>
    <row r="10" spans="1:10" ht="14.45" customHeight="1" x14ac:dyDescent="0.25">
      <c r="A10" s="130"/>
      <c r="B10" s="130"/>
      <c r="C10" s="17" t="s">
        <v>8</v>
      </c>
      <c r="D10" s="106" t="s">
        <v>9</v>
      </c>
      <c r="E10" s="7" t="s">
        <v>8</v>
      </c>
      <c r="F10" s="106" t="s">
        <v>9</v>
      </c>
      <c r="G10" s="132"/>
    </row>
    <row r="11" spans="1:10" ht="14.45" customHeight="1" x14ac:dyDescent="0.25">
      <c r="A11" s="65">
        <v>1</v>
      </c>
      <c r="B11" s="66" t="s">
        <v>32</v>
      </c>
      <c r="C11" s="71">
        <v>5349</v>
      </c>
      <c r="D11" s="72">
        <v>0.2878282393456737</v>
      </c>
      <c r="E11" s="73">
        <v>3143</v>
      </c>
      <c r="F11" s="74">
        <v>0.28645643456069997</v>
      </c>
      <c r="G11" s="75">
        <v>0.7018771874005727</v>
      </c>
    </row>
    <row r="12" spans="1:10" ht="14.45" customHeight="1" x14ac:dyDescent="0.25">
      <c r="A12" s="67">
        <v>2</v>
      </c>
      <c r="B12" s="68" t="s">
        <v>114</v>
      </c>
      <c r="C12" s="76">
        <v>3603</v>
      </c>
      <c r="D12" s="77">
        <v>0.19387645286267757</v>
      </c>
      <c r="E12" s="78">
        <v>2660</v>
      </c>
      <c r="F12" s="79">
        <v>0.24243528982865475</v>
      </c>
      <c r="G12" s="80">
        <v>0.35451127819548867</v>
      </c>
    </row>
    <row r="13" spans="1:10" ht="14.45" customHeight="1" x14ac:dyDescent="0.25">
      <c r="A13" s="67">
        <v>3</v>
      </c>
      <c r="B13" s="68" t="s">
        <v>35</v>
      </c>
      <c r="C13" s="76">
        <v>1979</v>
      </c>
      <c r="D13" s="77">
        <v>0.1064894532931554</v>
      </c>
      <c r="E13" s="78">
        <v>847</v>
      </c>
      <c r="F13" s="79">
        <v>7.7196500182282177E-2</v>
      </c>
      <c r="G13" s="80">
        <v>1.3364817001180636</v>
      </c>
    </row>
    <row r="14" spans="1:10" ht="14.45" customHeight="1" x14ac:dyDescent="0.25">
      <c r="A14" s="67">
        <v>4</v>
      </c>
      <c r="B14" s="68" t="s">
        <v>21</v>
      </c>
      <c r="C14" s="76">
        <v>1342</v>
      </c>
      <c r="D14" s="77">
        <v>7.2212656048213517E-2</v>
      </c>
      <c r="E14" s="78">
        <v>447</v>
      </c>
      <c r="F14" s="79">
        <v>4.0740065621582208E-2</v>
      </c>
      <c r="G14" s="80">
        <v>2.0022371364653244</v>
      </c>
    </row>
    <row r="15" spans="1:10" ht="14.45" customHeight="1" x14ac:dyDescent="0.25">
      <c r="A15" s="69">
        <v>5</v>
      </c>
      <c r="B15" s="70" t="s">
        <v>33</v>
      </c>
      <c r="C15" s="81">
        <v>795</v>
      </c>
      <c r="D15" s="82">
        <v>4.2778734395178646E-2</v>
      </c>
      <c r="E15" s="83">
        <v>520</v>
      </c>
      <c r="F15" s="84">
        <v>4.7393364928909949E-2</v>
      </c>
      <c r="G15" s="85">
        <v>0.52884615384615374</v>
      </c>
    </row>
    <row r="16" spans="1:10" ht="14.45" customHeight="1" x14ac:dyDescent="0.25">
      <c r="A16" s="65">
        <v>6</v>
      </c>
      <c r="B16" s="66" t="s">
        <v>77</v>
      </c>
      <c r="C16" s="71">
        <v>734</v>
      </c>
      <c r="D16" s="72">
        <v>3.9496340938441669E-2</v>
      </c>
      <c r="E16" s="73">
        <v>278</v>
      </c>
      <c r="F16" s="74">
        <v>2.5337222019686474E-2</v>
      </c>
      <c r="G16" s="75">
        <v>1.6402877697841727</v>
      </c>
    </row>
    <row r="17" spans="1:7" ht="14.45" customHeight="1" x14ac:dyDescent="0.25">
      <c r="A17" s="67">
        <v>7</v>
      </c>
      <c r="B17" s="68" t="s">
        <v>75</v>
      </c>
      <c r="C17" s="76">
        <v>601</v>
      </c>
      <c r="D17" s="77">
        <v>3.2339647008179082E-2</v>
      </c>
      <c r="E17" s="78">
        <v>536</v>
      </c>
      <c r="F17" s="79">
        <v>4.8851622311337953E-2</v>
      </c>
      <c r="G17" s="80">
        <v>0.12126865671641784</v>
      </c>
    </row>
    <row r="18" spans="1:7" ht="14.45" customHeight="1" x14ac:dyDescent="0.25">
      <c r="A18" s="67">
        <v>8</v>
      </c>
      <c r="B18" s="68" t="s">
        <v>61</v>
      </c>
      <c r="C18" s="76">
        <v>483</v>
      </c>
      <c r="D18" s="77">
        <v>2.5990099009900989E-2</v>
      </c>
      <c r="E18" s="78">
        <v>293</v>
      </c>
      <c r="F18" s="79">
        <v>2.6704338315712724E-2</v>
      </c>
      <c r="G18" s="80">
        <v>0.6484641638225257</v>
      </c>
    </row>
    <row r="19" spans="1:7" ht="14.45" customHeight="1" x14ac:dyDescent="0.25">
      <c r="A19" s="67">
        <v>9</v>
      </c>
      <c r="B19" s="68" t="s">
        <v>34</v>
      </c>
      <c r="C19" s="76">
        <v>312</v>
      </c>
      <c r="D19" s="77">
        <v>1.6788635385277657E-2</v>
      </c>
      <c r="E19" s="78">
        <v>226</v>
      </c>
      <c r="F19" s="79">
        <v>2.0597885526795479E-2</v>
      </c>
      <c r="G19" s="80">
        <v>0.38053097345132736</v>
      </c>
    </row>
    <row r="20" spans="1:7" ht="14.45" customHeight="1" x14ac:dyDescent="0.25">
      <c r="A20" s="69">
        <v>10</v>
      </c>
      <c r="B20" s="70" t="s">
        <v>70</v>
      </c>
      <c r="C20" s="81">
        <v>270</v>
      </c>
      <c r="D20" s="82">
        <v>1.4528626775721051E-2</v>
      </c>
      <c r="E20" s="83">
        <v>143</v>
      </c>
      <c r="F20" s="84">
        <v>1.3033175355450236E-2</v>
      </c>
      <c r="G20" s="85">
        <v>0.88811188811188813</v>
      </c>
    </row>
    <row r="21" spans="1:7" ht="14.45" customHeight="1" x14ac:dyDescent="0.25">
      <c r="A21" s="65">
        <v>11</v>
      </c>
      <c r="B21" s="66" t="s">
        <v>79</v>
      </c>
      <c r="C21" s="71">
        <v>212</v>
      </c>
      <c r="D21" s="72">
        <v>1.1407662505380972E-2</v>
      </c>
      <c r="E21" s="73">
        <v>125</v>
      </c>
      <c r="F21" s="74">
        <v>1.1392635800218738E-2</v>
      </c>
      <c r="G21" s="75">
        <v>0.69599999999999995</v>
      </c>
    </row>
    <row r="22" spans="1:7" ht="14.45" customHeight="1" x14ac:dyDescent="0.25">
      <c r="A22" s="67">
        <v>12</v>
      </c>
      <c r="B22" s="68" t="s">
        <v>76</v>
      </c>
      <c r="C22" s="76">
        <v>202</v>
      </c>
      <c r="D22" s="77">
        <v>1.0869565217391304E-2</v>
      </c>
      <c r="E22" s="78">
        <v>169</v>
      </c>
      <c r="F22" s="79">
        <v>1.5402843601895734E-2</v>
      </c>
      <c r="G22" s="80">
        <v>0.19526627218934922</v>
      </c>
    </row>
    <row r="23" spans="1:7" ht="14.45" customHeight="1" x14ac:dyDescent="0.25">
      <c r="A23" s="67"/>
      <c r="B23" s="68" t="s">
        <v>78</v>
      </c>
      <c r="C23" s="76">
        <v>202</v>
      </c>
      <c r="D23" s="77">
        <v>1.0869565217391304E-2</v>
      </c>
      <c r="E23" s="78">
        <v>114</v>
      </c>
      <c r="F23" s="79">
        <v>1.0390083849799489E-2</v>
      </c>
      <c r="G23" s="80">
        <v>0.77192982456140347</v>
      </c>
    </row>
    <row r="24" spans="1:7" ht="14.45" customHeight="1" x14ac:dyDescent="0.25">
      <c r="A24" s="67">
        <v>14</v>
      </c>
      <c r="B24" s="68" t="s">
        <v>107</v>
      </c>
      <c r="C24" s="76">
        <v>185</v>
      </c>
      <c r="D24" s="77">
        <v>9.9547998278088686E-3</v>
      </c>
      <c r="E24" s="78">
        <v>120</v>
      </c>
      <c r="F24" s="79">
        <v>1.0936930368209989E-2</v>
      </c>
      <c r="G24" s="80">
        <v>0.54166666666666674</v>
      </c>
    </row>
    <row r="25" spans="1:7" ht="14.45" customHeight="1" x14ac:dyDescent="0.25">
      <c r="A25" s="69">
        <v>15</v>
      </c>
      <c r="B25" s="70" t="s">
        <v>73</v>
      </c>
      <c r="C25" s="81">
        <v>181</v>
      </c>
      <c r="D25" s="82">
        <v>9.7395609126130003E-3</v>
      </c>
      <c r="E25" s="83">
        <v>123</v>
      </c>
      <c r="F25" s="84">
        <v>1.1210353627415239E-2</v>
      </c>
      <c r="G25" s="85">
        <v>0.47154471544715437</v>
      </c>
    </row>
    <row r="26" spans="1:7" ht="14.45" customHeight="1" x14ac:dyDescent="0.25">
      <c r="A26" s="65">
        <v>16</v>
      </c>
      <c r="B26" s="66" t="s">
        <v>74</v>
      </c>
      <c r="C26" s="71">
        <v>158</v>
      </c>
      <c r="D26" s="72">
        <v>8.5019371502367633E-3</v>
      </c>
      <c r="E26" s="73">
        <v>100</v>
      </c>
      <c r="F26" s="74">
        <v>9.1141086401749904E-3</v>
      </c>
      <c r="G26" s="75">
        <v>0.58000000000000007</v>
      </c>
    </row>
    <row r="27" spans="1:7" ht="14.45" customHeight="1" x14ac:dyDescent="0.25">
      <c r="A27" s="67">
        <v>17</v>
      </c>
      <c r="B27" s="68" t="s">
        <v>81</v>
      </c>
      <c r="C27" s="76">
        <v>147</v>
      </c>
      <c r="D27" s="77">
        <v>7.9100301334481277E-3</v>
      </c>
      <c r="E27" s="78">
        <v>84</v>
      </c>
      <c r="F27" s="79">
        <v>7.6558512577469921E-3</v>
      </c>
      <c r="G27" s="80">
        <v>0.75</v>
      </c>
    </row>
    <row r="28" spans="1:7" ht="14.45" customHeight="1" x14ac:dyDescent="0.25">
      <c r="A28" s="67">
        <v>18</v>
      </c>
      <c r="B28" s="68" t="s">
        <v>116</v>
      </c>
      <c r="C28" s="76">
        <v>141</v>
      </c>
      <c r="D28" s="77">
        <v>7.5871717606543262E-3</v>
      </c>
      <c r="E28" s="78">
        <v>32</v>
      </c>
      <c r="F28" s="79">
        <v>2.9165147648559969E-3</v>
      </c>
      <c r="G28" s="80">
        <v>3.40625</v>
      </c>
    </row>
    <row r="29" spans="1:7" ht="14.45" customHeight="1" x14ac:dyDescent="0.25">
      <c r="A29" s="67">
        <v>19</v>
      </c>
      <c r="B29" s="68" t="s">
        <v>129</v>
      </c>
      <c r="C29" s="76">
        <v>126</v>
      </c>
      <c r="D29" s="77">
        <v>6.7800258286698232E-3</v>
      </c>
      <c r="E29" s="78">
        <v>72</v>
      </c>
      <c r="F29" s="79">
        <v>6.562158220925993E-3</v>
      </c>
      <c r="G29" s="80">
        <v>0.75</v>
      </c>
    </row>
    <row r="30" spans="1:7" ht="14.45" customHeight="1" x14ac:dyDescent="0.25">
      <c r="A30" s="69">
        <v>20</v>
      </c>
      <c r="B30" s="70" t="s">
        <v>80</v>
      </c>
      <c r="C30" s="81">
        <v>124</v>
      </c>
      <c r="D30" s="82">
        <v>6.6724063710718899E-3</v>
      </c>
      <c r="E30" s="83">
        <v>93</v>
      </c>
      <c r="F30" s="84">
        <v>8.4761210353627419E-3</v>
      </c>
      <c r="G30" s="85">
        <v>0.33333333333333326</v>
      </c>
    </row>
    <row r="31" spans="1:7" ht="14.45" customHeight="1" x14ac:dyDescent="0.25">
      <c r="A31" s="33"/>
      <c r="B31" s="10" t="s">
        <v>10</v>
      </c>
      <c r="C31" s="11">
        <f>C32-SUM(C11:C30)</f>
        <v>1438</v>
      </c>
      <c r="D31" s="52">
        <f>C31/C32</f>
        <v>7.7378390012914341E-2</v>
      </c>
      <c r="E31" s="11">
        <f>E32-SUM(E11:E30)</f>
        <v>847</v>
      </c>
      <c r="F31" s="52">
        <f>E31/E32</f>
        <v>7.7196500182282177E-2</v>
      </c>
      <c r="G31" s="15">
        <f>C31/E31-1</f>
        <v>0.69775678866587953</v>
      </c>
    </row>
    <row r="32" spans="1:7" ht="14.45" customHeight="1" x14ac:dyDescent="0.25">
      <c r="A32" s="14"/>
      <c r="B32" s="12" t="s">
        <v>11</v>
      </c>
      <c r="C32" s="86">
        <v>18584</v>
      </c>
      <c r="D32" s="87">
        <v>1</v>
      </c>
      <c r="E32" s="88">
        <v>10972</v>
      </c>
      <c r="F32" s="89">
        <v>0.99999999999999956</v>
      </c>
      <c r="G32" s="30">
        <v>0.69376594969012029</v>
      </c>
    </row>
    <row r="33" spans="1:1" ht="12" customHeight="1" x14ac:dyDescent="0.25">
      <c r="A33" s="24" t="s">
        <v>13</v>
      </c>
    </row>
    <row r="34" spans="1:1" x14ac:dyDescent="0.25">
      <c r="A34" t="s">
        <v>65</v>
      </c>
    </row>
    <row r="35" spans="1:1" x14ac:dyDescent="0.25">
      <c r="A35" s="13" t="s">
        <v>64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>
      <selection activeCell="E12" sqref="E12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ht="14.45" x14ac:dyDescent="0.35">
      <c r="A1" t="s">
        <v>28</v>
      </c>
      <c r="G1" s="50">
        <v>44323</v>
      </c>
    </row>
    <row r="2" spans="1:9" ht="14.45" customHeight="1" x14ac:dyDescent="0.25">
      <c r="A2" s="110" t="s">
        <v>36</v>
      </c>
      <c r="B2" s="110"/>
      <c r="C2" s="110"/>
      <c r="D2" s="110"/>
      <c r="E2" s="110"/>
      <c r="F2" s="110"/>
      <c r="G2" s="110"/>
      <c r="H2" s="22"/>
      <c r="I2" s="22"/>
    </row>
    <row r="3" spans="1:9" ht="14.45" customHeight="1" x14ac:dyDescent="0.35">
      <c r="A3" s="111" t="s">
        <v>37</v>
      </c>
      <c r="B3" s="111"/>
      <c r="C3" s="111"/>
      <c r="D3" s="111"/>
      <c r="E3" s="111"/>
      <c r="F3" s="111"/>
      <c r="G3" s="111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2" t="s">
        <v>0</v>
      </c>
      <c r="B5" s="114" t="s">
        <v>1</v>
      </c>
      <c r="C5" s="116" t="s">
        <v>126</v>
      </c>
      <c r="D5" s="117"/>
      <c r="E5" s="117"/>
      <c r="F5" s="117"/>
      <c r="G5" s="118"/>
    </row>
    <row r="6" spans="1:9" ht="14.45" customHeight="1" x14ac:dyDescent="0.25">
      <c r="A6" s="113"/>
      <c r="B6" s="115"/>
      <c r="C6" s="119" t="s">
        <v>127</v>
      </c>
      <c r="D6" s="120"/>
      <c r="E6" s="120"/>
      <c r="F6" s="120"/>
      <c r="G6" s="121"/>
    </row>
    <row r="7" spans="1:9" ht="14.45" customHeight="1" x14ac:dyDescent="0.25">
      <c r="A7" s="113"/>
      <c r="B7" s="113"/>
      <c r="C7" s="122">
        <v>2021</v>
      </c>
      <c r="D7" s="123"/>
      <c r="E7" s="126">
        <v>2020</v>
      </c>
      <c r="F7" s="123"/>
      <c r="G7" s="128" t="s">
        <v>3</v>
      </c>
    </row>
    <row r="8" spans="1:9" ht="14.45" customHeight="1" x14ac:dyDescent="0.25">
      <c r="A8" s="129" t="s">
        <v>4</v>
      </c>
      <c r="B8" s="129" t="s">
        <v>5</v>
      </c>
      <c r="C8" s="124"/>
      <c r="D8" s="125"/>
      <c r="E8" s="127"/>
      <c r="F8" s="125"/>
      <c r="G8" s="128"/>
    </row>
    <row r="9" spans="1:9" ht="14.45" customHeight="1" x14ac:dyDescent="0.25">
      <c r="A9" s="129"/>
      <c r="B9" s="129"/>
      <c r="C9" s="18" t="s">
        <v>6</v>
      </c>
      <c r="D9" s="40" t="s">
        <v>2</v>
      </c>
      <c r="E9" s="105" t="s">
        <v>6</v>
      </c>
      <c r="F9" s="40" t="s">
        <v>2</v>
      </c>
      <c r="G9" s="131" t="s">
        <v>7</v>
      </c>
    </row>
    <row r="10" spans="1:9" ht="14.45" customHeight="1" x14ac:dyDescent="0.25">
      <c r="A10" s="130"/>
      <c r="B10" s="130"/>
      <c r="C10" s="17" t="s">
        <v>8</v>
      </c>
      <c r="D10" s="106" t="s">
        <v>9</v>
      </c>
      <c r="E10" s="7" t="s">
        <v>8</v>
      </c>
      <c r="F10" s="106" t="s">
        <v>9</v>
      </c>
      <c r="G10" s="132"/>
    </row>
    <row r="11" spans="1:9" ht="14.45" customHeight="1" x14ac:dyDescent="0.25">
      <c r="A11" s="65">
        <v>1</v>
      </c>
      <c r="B11" s="66" t="s">
        <v>38</v>
      </c>
      <c r="C11" s="71">
        <v>872</v>
      </c>
      <c r="D11" s="72">
        <v>0.3926159387663215</v>
      </c>
      <c r="E11" s="73">
        <v>824</v>
      </c>
      <c r="F11" s="74">
        <v>0.43713527851458883</v>
      </c>
      <c r="G11" s="75">
        <v>5.8252427184465994E-2</v>
      </c>
    </row>
    <row r="12" spans="1:9" ht="14.45" customHeight="1" x14ac:dyDescent="0.25">
      <c r="A12" s="67">
        <v>2</v>
      </c>
      <c r="B12" s="68" t="s">
        <v>39</v>
      </c>
      <c r="C12" s="76">
        <v>294</v>
      </c>
      <c r="D12" s="77">
        <v>0.13237280504277352</v>
      </c>
      <c r="E12" s="78">
        <v>269</v>
      </c>
      <c r="F12" s="79">
        <v>0.14270557029177719</v>
      </c>
      <c r="G12" s="80">
        <v>9.2936802973977661E-2</v>
      </c>
    </row>
    <row r="13" spans="1:9" ht="14.45" customHeight="1" x14ac:dyDescent="0.25">
      <c r="A13" s="67">
        <v>3</v>
      </c>
      <c r="B13" s="68" t="s">
        <v>40</v>
      </c>
      <c r="C13" s="76">
        <v>197</v>
      </c>
      <c r="D13" s="77">
        <v>8.8698784331382258E-2</v>
      </c>
      <c r="E13" s="78">
        <v>150</v>
      </c>
      <c r="F13" s="79">
        <v>7.9575596816976124E-2</v>
      </c>
      <c r="G13" s="80">
        <v>0.31333333333333324</v>
      </c>
    </row>
    <row r="14" spans="1:9" ht="14.45" customHeight="1" x14ac:dyDescent="0.25">
      <c r="A14" s="67">
        <v>4</v>
      </c>
      <c r="B14" s="68" t="s">
        <v>16</v>
      </c>
      <c r="C14" s="76">
        <v>149</v>
      </c>
      <c r="D14" s="77">
        <v>6.7086897793786585E-2</v>
      </c>
      <c r="E14" s="78">
        <v>170</v>
      </c>
      <c r="F14" s="79">
        <v>9.0185676392572939E-2</v>
      </c>
      <c r="G14" s="80">
        <v>-0.12352941176470589</v>
      </c>
    </row>
    <row r="15" spans="1:9" ht="14.45" customHeight="1" x14ac:dyDescent="0.25">
      <c r="A15" s="69">
        <v>5</v>
      </c>
      <c r="B15" s="70" t="s">
        <v>21</v>
      </c>
      <c r="C15" s="81">
        <v>105</v>
      </c>
      <c r="D15" s="82">
        <v>4.7276001800990543E-2</v>
      </c>
      <c r="E15" s="83">
        <v>86</v>
      </c>
      <c r="F15" s="84">
        <v>4.5623342175066313E-2</v>
      </c>
      <c r="G15" s="85">
        <v>0.22093023255813948</v>
      </c>
    </row>
    <row r="16" spans="1:9" ht="14.45" customHeight="1" x14ac:dyDescent="0.25">
      <c r="A16" s="65">
        <v>6</v>
      </c>
      <c r="B16" s="66" t="s">
        <v>132</v>
      </c>
      <c r="C16" s="71">
        <v>87</v>
      </c>
      <c r="D16" s="72">
        <v>3.9171544349392164E-2</v>
      </c>
      <c r="E16" s="73">
        <v>54</v>
      </c>
      <c r="F16" s="74">
        <v>2.8647214854111407E-2</v>
      </c>
      <c r="G16" s="75">
        <v>0.61111111111111116</v>
      </c>
    </row>
    <row r="17" spans="1:8" ht="14.45" customHeight="1" x14ac:dyDescent="0.25">
      <c r="A17" s="67"/>
      <c r="B17" s="68" t="s">
        <v>41</v>
      </c>
      <c r="C17" s="76">
        <v>87</v>
      </c>
      <c r="D17" s="77">
        <v>3.9171544349392164E-2</v>
      </c>
      <c r="E17" s="78">
        <v>51</v>
      </c>
      <c r="F17" s="79">
        <v>2.7055702917771884E-2</v>
      </c>
      <c r="G17" s="80">
        <v>0.70588235294117641</v>
      </c>
    </row>
    <row r="18" spans="1:8" ht="14.45" customHeight="1" x14ac:dyDescent="0.25">
      <c r="A18" s="67">
        <v>8</v>
      </c>
      <c r="B18" s="68" t="s">
        <v>68</v>
      </c>
      <c r="C18" s="76">
        <v>86</v>
      </c>
      <c r="D18" s="77">
        <v>3.8721296713192258E-2</v>
      </c>
      <c r="E18" s="78">
        <v>70</v>
      </c>
      <c r="F18" s="79">
        <v>3.7135278514588858E-2</v>
      </c>
      <c r="G18" s="80">
        <v>0.22857142857142865</v>
      </c>
    </row>
    <row r="19" spans="1:8" ht="14.45" customHeight="1" x14ac:dyDescent="0.25">
      <c r="A19" s="67">
        <v>9</v>
      </c>
      <c r="B19" s="68" t="s">
        <v>42</v>
      </c>
      <c r="C19" s="76">
        <v>60</v>
      </c>
      <c r="D19" s="77">
        <v>2.7014858171994598E-2</v>
      </c>
      <c r="E19" s="78">
        <v>40</v>
      </c>
      <c r="F19" s="79">
        <v>2.1220159151193633E-2</v>
      </c>
      <c r="G19" s="80">
        <v>0.5</v>
      </c>
    </row>
    <row r="20" spans="1:8" ht="14.45" customHeight="1" x14ac:dyDescent="0.25">
      <c r="A20" s="69">
        <v>10</v>
      </c>
      <c r="B20" s="70" t="s">
        <v>58</v>
      </c>
      <c r="C20" s="81">
        <v>40</v>
      </c>
      <c r="D20" s="82">
        <v>1.8009905447996397E-2</v>
      </c>
      <c r="E20" s="83">
        <v>43</v>
      </c>
      <c r="F20" s="84">
        <v>2.2811671087533156E-2</v>
      </c>
      <c r="G20" s="85">
        <v>-6.9767441860465129E-2</v>
      </c>
    </row>
    <row r="21" spans="1:8" ht="14.45" customHeight="1" x14ac:dyDescent="0.25">
      <c r="A21" s="65">
        <v>11</v>
      </c>
      <c r="B21" s="66" t="s">
        <v>83</v>
      </c>
      <c r="C21" s="71">
        <v>34</v>
      </c>
      <c r="D21" s="72">
        <v>1.5308419630796939E-2</v>
      </c>
      <c r="E21" s="73">
        <v>19</v>
      </c>
      <c r="F21" s="74">
        <v>1.0079575596816976E-2</v>
      </c>
      <c r="G21" s="75">
        <v>0.78947368421052633</v>
      </c>
    </row>
    <row r="22" spans="1:8" ht="14.45" customHeight="1" x14ac:dyDescent="0.25">
      <c r="A22" s="67">
        <v>12</v>
      </c>
      <c r="B22" s="68" t="s">
        <v>71</v>
      </c>
      <c r="C22" s="76">
        <v>29</v>
      </c>
      <c r="D22" s="77">
        <v>1.3057181449797388E-2</v>
      </c>
      <c r="E22" s="78">
        <v>21</v>
      </c>
      <c r="F22" s="79">
        <v>1.1140583554376658E-2</v>
      </c>
      <c r="G22" s="80">
        <v>0.38095238095238093</v>
      </c>
    </row>
    <row r="23" spans="1:8" ht="14.45" customHeight="1" x14ac:dyDescent="0.25">
      <c r="A23" s="67">
        <v>13</v>
      </c>
      <c r="B23" s="68" t="s">
        <v>113</v>
      </c>
      <c r="C23" s="76">
        <v>22</v>
      </c>
      <c r="D23" s="77">
        <v>9.9054479963980192E-3</v>
      </c>
      <c r="E23" s="78">
        <v>7</v>
      </c>
      <c r="F23" s="79">
        <v>3.7135278514588859E-3</v>
      </c>
      <c r="G23" s="80">
        <v>2.1428571428571428</v>
      </c>
    </row>
    <row r="24" spans="1:8" ht="14.45" customHeight="1" x14ac:dyDescent="0.25">
      <c r="A24" s="67">
        <v>14</v>
      </c>
      <c r="B24" s="68" t="s">
        <v>82</v>
      </c>
      <c r="C24" s="76">
        <v>17</v>
      </c>
      <c r="D24" s="77">
        <v>7.6542098153984696E-3</v>
      </c>
      <c r="E24" s="78">
        <v>15</v>
      </c>
      <c r="F24" s="79">
        <v>7.9575596816976128E-3</v>
      </c>
      <c r="G24" s="80">
        <v>0.1333333333333333</v>
      </c>
    </row>
    <row r="25" spans="1:8" ht="14.45" customHeight="1" x14ac:dyDescent="0.25">
      <c r="A25" s="67">
        <v>15</v>
      </c>
      <c r="B25" s="70" t="s">
        <v>25</v>
      </c>
      <c r="C25" s="81">
        <v>16</v>
      </c>
      <c r="D25" s="82">
        <v>7.2039621791985592E-3</v>
      </c>
      <c r="E25" s="83">
        <v>6</v>
      </c>
      <c r="F25" s="84">
        <v>3.183023872679045E-3</v>
      </c>
      <c r="G25" s="85">
        <v>1.6666666666666665</v>
      </c>
    </row>
    <row r="26" spans="1:8" ht="14.45" customHeight="1" x14ac:dyDescent="0.25">
      <c r="A26" s="16"/>
      <c r="B26" s="10" t="s">
        <v>10</v>
      </c>
      <c r="C26" s="11">
        <f>C27-SUM(C11:C25)</f>
        <v>126</v>
      </c>
      <c r="D26" s="52">
        <f>C26/C27</f>
        <v>5.6731202161188654E-2</v>
      </c>
      <c r="E26" s="11">
        <f>E27-SUM(E11:E25)</f>
        <v>60</v>
      </c>
      <c r="F26" s="52">
        <f>E26/E27</f>
        <v>3.1830238726790451E-2</v>
      </c>
      <c r="G26" s="15">
        <f>C26/E26-1</f>
        <v>1.1000000000000001</v>
      </c>
    </row>
    <row r="27" spans="1:8" x14ac:dyDescent="0.25">
      <c r="A27" s="14"/>
      <c r="B27" s="12" t="s">
        <v>11</v>
      </c>
      <c r="C27" s="86">
        <v>2221</v>
      </c>
      <c r="D27" s="87">
        <v>1</v>
      </c>
      <c r="E27" s="88">
        <v>1885</v>
      </c>
      <c r="F27" s="89">
        <v>1.0000000000000002</v>
      </c>
      <c r="G27" s="30">
        <v>0.17824933687002642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65</v>
      </c>
    </row>
    <row r="30" spans="1:8" x14ac:dyDescent="0.25">
      <c r="A30" s="13" t="s">
        <v>64</v>
      </c>
    </row>
    <row r="49" spans="1:7" x14ac:dyDescent="0.25">
      <c r="A49" t="s">
        <v>28</v>
      </c>
    </row>
    <row r="50" spans="1:7" x14ac:dyDescent="0.25">
      <c r="A50" s="110" t="s">
        <v>43</v>
      </c>
      <c r="B50" s="110"/>
      <c r="C50" s="110"/>
      <c r="D50" s="110"/>
      <c r="E50" s="110"/>
      <c r="F50" s="110"/>
      <c r="G50" s="110"/>
    </row>
    <row r="51" spans="1:7" x14ac:dyDescent="0.25">
      <c r="A51" s="111" t="s">
        <v>44</v>
      </c>
      <c r="B51" s="111"/>
      <c r="C51" s="111"/>
      <c r="D51" s="111"/>
      <c r="E51" s="111"/>
      <c r="F51" s="111"/>
      <c r="G51" s="111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2" t="s">
        <v>0</v>
      </c>
      <c r="B53" s="114" t="s">
        <v>1</v>
      </c>
      <c r="C53" s="116" t="s">
        <v>126</v>
      </c>
      <c r="D53" s="117"/>
      <c r="E53" s="117"/>
      <c r="F53" s="117"/>
      <c r="G53" s="118"/>
    </row>
    <row r="54" spans="1:7" ht="15" customHeight="1" x14ac:dyDescent="0.25">
      <c r="A54" s="113"/>
      <c r="B54" s="115"/>
      <c r="C54" s="119" t="s">
        <v>127</v>
      </c>
      <c r="D54" s="120"/>
      <c r="E54" s="120"/>
      <c r="F54" s="120"/>
      <c r="G54" s="121"/>
    </row>
    <row r="55" spans="1:7" ht="15" customHeight="1" x14ac:dyDescent="0.25">
      <c r="A55" s="113"/>
      <c r="B55" s="113"/>
      <c r="C55" s="122">
        <v>2021</v>
      </c>
      <c r="D55" s="123"/>
      <c r="E55" s="126">
        <v>2020</v>
      </c>
      <c r="F55" s="123"/>
      <c r="G55" s="128" t="s">
        <v>3</v>
      </c>
    </row>
    <row r="56" spans="1:7" ht="15" customHeight="1" x14ac:dyDescent="0.25">
      <c r="A56" s="129" t="s">
        <v>4</v>
      </c>
      <c r="B56" s="129" t="s">
        <v>5</v>
      </c>
      <c r="C56" s="124"/>
      <c r="D56" s="125"/>
      <c r="E56" s="127"/>
      <c r="F56" s="125"/>
      <c r="G56" s="128"/>
    </row>
    <row r="57" spans="1:7" ht="15" customHeight="1" x14ac:dyDescent="0.25">
      <c r="A57" s="129"/>
      <c r="B57" s="129"/>
      <c r="C57" s="18" t="s">
        <v>6</v>
      </c>
      <c r="D57" s="40" t="s">
        <v>2</v>
      </c>
      <c r="E57" s="105" t="s">
        <v>6</v>
      </c>
      <c r="F57" s="40" t="s">
        <v>2</v>
      </c>
      <c r="G57" s="131" t="s">
        <v>7</v>
      </c>
    </row>
    <row r="58" spans="1:7" ht="15" customHeight="1" x14ac:dyDescent="0.25">
      <c r="A58" s="130"/>
      <c r="B58" s="130"/>
      <c r="C58" s="17" t="s">
        <v>8</v>
      </c>
      <c r="D58" s="106" t="s">
        <v>9</v>
      </c>
      <c r="E58" s="7" t="s">
        <v>8</v>
      </c>
      <c r="F58" s="106" t="s">
        <v>9</v>
      </c>
      <c r="G58" s="132"/>
    </row>
    <row r="59" spans="1:7" x14ac:dyDescent="0.25">
      <c r="A59" s="65">
        <v>1</v>
      </c>
      <c r="B59" s="66" t="s">
        <v>47</v>
      </c>
      <c r="C59" s="90">
        <v>818</v>
      </c>
      <c r="D59" s="72">
        <v>0.18307967770814682</v>
      </c>
      <c r="E59" s="90">
        <v>593</v>
      </c>
      <c r="F59" s="74">
        <v>0.20163209792587555</v>
      </c>
      <c r="G59" s="75">
        <v>0.37942664418212479</v>
      </c>
    </row>
    <row r="60" spans="1:7" x14ac:dyDescent="0.25">
      <c r="A60" s="67">
        <v>2</v>
      </c>
      <c r="B60" s="68" t="s">
        <v>53</v>
      </c>
      <c r="C60" s="91">
        <v>448</v>
      </c>
      <c r="D60" s="77">
        <v>0.10026857654431513</v>
      </c>
      <c r="E60" s="91">
        <v>295</v>
      </c>
      <c r="F60" s="79">
        <v>0.10030601836110166</v>
      </c>
      <c r="G60" s="80">
        <v>0.51864406779661021</v>
      </c>
    </row>
    <row r="61" spans="1:7" x14ac:dyDescent="0.25">
      <c r="A61" s="67">
        <v>3</v>
      </c>
      <c r="B61" s="68" t="s">
        <v>48</v>
      </c>
      <c r="C61" s="91">
        <v>422</v>
      </c>
      <c r="D61" s="77">
        <v>9.4449418084153983E-2</v>
      </c>
      <c r="E61" s="91">
        <v>315</v>
      </c>
      <c r="F61" s="79">
        <v>0.10710642638558314</v>
      </c>
      <c r="G61" s="80">
        <v>0.33968253968253959</v>
      </c>
    </row>
    <row r="62" spans="1:7" x14ac:dyDescent="0.25">
      <c r="A62" s="67">
        <v>4</v>
      </c>
      <c r="B62" s="68" t="s">
        <v>51</v>
      </c>
      <c r="C62" s="91">
        <v>395</v>
      </c>
      <c r="D62" s="77">
        <v>8.8406445837063558E-2</v>
      </c>
      <c r="E62" s="91">
        <v>323</v>
      </c>
      <c r="F62" s="79">
        <v>0.10982658959537572</v>
      </c>
      <c r="G62" s="80">
        <v>0.22291021671826616</v>
      </c>
    </row>
    <row r="63" spans="1:7" x14ac:dyDescent="0.25">
      <c r="A63" s="69">
        <v>5</v>
      </c>
      <c r="B63" s="70" t="s">
        <v>49</v>
      </c>
      <c r="C63" s="92">
        <v>379</v>
      </c>
      <c r="D63" s="82">
        <v>8.4825425246195171E-2</v>
      </c>
      <c r="E63" s="92">
        <v>257</v>
      </c>
      <c r="F63" s="84">
        <v>8.7385243114586869E-2</v>
      </c>
      <c r="G63" s="85">
        <v>0.47470817120622577</v>
      </c>
    </row>
    <row r="64" spans="1:7" x14ac:dyDescent="0.25">
      <c r="A64" s="65">
        <v>6</v>
      </c>
      <c r="B64" s="66" t="s">
        <v>50</v>
      </c>
      <c r="C64" s="90">
        <v>335</v>
      </c>
      <c r="D64" s="72">
        <v>7.4977618621307071E-2</v>
      </c>
      <c r="E64" s="90">
        <v>201</v>
      </c>
      <c r="F64" s="74">
        <v>6.8344100646038769E-2</v>
      </c>
      <c r="G64" s="75">
        <v>0.66666666666666674</v>
      </c>
    </row>
    <row r="65" spans="1:8" x14ac:dyDescent="0.25">
      <c r="A65" s="67">
        <v>7</v>
      </c>
      <c r="B65" s="68" t="s">
        <v>72</v>
      </c>
      <c r="C65" s="91">
        <v>205</v>
      </c>
      <c r="D65" s="77">
        <v>4.5881826320501341E-2</v>
      </c>
      <c r="E65" s="91">
        <v>181</v>
      </c>
      <c r="F65" s="79">
        <v>6.1543692621557296E-2</v>
      </c>
      <c r="G65" s="80">
        <v>0.13259668508287303</v>
      </c>
    </row>
    <row r="66" spans="1:8" x14ac:dyDescent="0.25">
      <c r="A66" s="67">
        <v>8</v>
      </c>
      <c r="B66" s="68" t="s">
        <v>55</v>
      </c>
      <c r="C66" s="91">
        <v>170</v>
      </c>
      <c r="D66" s="77">
        <v>3.8048343777976723E-2</v>
      </c>
      <c r="E66" s="91">
        <v>104</v>
      </c>
      <c r="F66" s="79">
        <v>3.5362121727303637E-2</v>
      </c>
      <c r="G66" s="80">
        <v>0.63461538461538458</v>
      </c>
    </row>
    <row r="67" spans="1:8" x14ac:dyDescent="0.25">
      <c r="A67" s="67">
        <v>9</v>
      </c>
      <c r="B67" s="68" t="s">
        <v>52</v>
      </c>
      <c r="C67" s="91">
        <v>147</v>
      </c>
      <c r="D67" s="77">
        <v>3.2900626678603405E-2</v>
      </c>
      <c r="E67" s="91">
        <v>121</v>
      </c>
      <c r="F67" s="79">
        <v>4.114246854811289E-2</v>
      </c>
      <c r="G67" s="80">
        <v>0.21487603305785119</v>
      </c>
    </row>
    <row r="68" spans="1:8" x14ac:dyDescent="0.25">
      <c r="A68" s="69">
        <v>10</v>
      </c>
      <c r="B68" s="70" t="s">
        <v>54</v>
      </c>
      <c r="C68" s="92">
        <v>145</v>
      </c>
      <c r="D68" s="82">
        <v>3.2452999104744855E-2</v>
      </c>
      <c r="E68" s="92">
        <v>116</v>
      </c>
      <c r="F68" s="84">
        <v>3.944236654199252E-2</v>
      </c>
      <c r="G68" s="85">
        <v>0.25</v>
      </c>
    </row>
    <row r="69" spans="1:8" x14ac:dyDescent="0.25">
      <c r="A69" s="65">
        <v>11</v>
      </c>
      <c r="B69" s="66" t="s">
        <v>121</v>
      </c>
      <c r="C69" s="90">
        <v>122</v>
      </c>
      <c r="D69" s="72">
        <v>2.730528200537153E-2</v>
      </c>
      <c r="E69" s="90">
        <v>78</v>
      </c>
      <c r="F69" s="74">
        <v>2.652159129547773E-2</v>
      </c>
      <c r="G69" s="75">
        <v>0.5641025641025641</v>
      </c>
    </row>
    <row r="70" spans="1:8" x14ac:dyDescent="0.25">
      <c r="A70" s="67">
        <v>12</v>
      </c>
      <c r="B70" s="68" t="s">
        <v>84</v>
      </c>
      <c r="C70" s="91">
        <v>108</v>
      </c>
      <c r="D70" s="77">
        <v>2.4171888988361683E-2</v>
      </c>
      <c r="E70" s="91">
        <v>79</v>
      </c>
      <c r="F70" s="79">
        <v>2.6861611696701801E-2</v>
      </c>
      <c r="G70" s="80">
        <v>0.36708860759493667</v>
      </c>
    </row>
    <row r="71" spans="1:8" x14ac:dyDescent="0.25">
      <c r="A71" s="67">
        <v>13</v>
      </c>
      <c r="B71" s="68" t="s">
        <v>117</v>
      </c>
      <c r="C71" s="91">
        <v>107</v>
      </c>
      <c r="D71" s="77">
        <v>2.3948075201432408E-2</v>
      </c>
      <c r="E71" s="91">
        <v>28</v>
      </c>
      <c r="F71" s="79">
        <v>9.520571234274057E-3</v>
      </c>
      <c r="G71" s="80">
        <v>2.8214285714285716</v>
      </c>
    </row>
    <row r="72" spans="1:8" x14ac:dyDescent="0.25">
      <c r="A72" s="67">
        <v>14</v>
      </c>
      <c r="B72" s="68" t="s">
        <v>112</v>
      </c>
      <c r="C72" s="91">
        <v>106</v>
      </c>
      <c r="D72" s="77">
        <v>2.3724261414503133E-2</v>
      </c>
      <c r="E72" s="91">
        <v>20</v>
      </c>
      <c r="F72" s="79">
        <v>6.8004080244814689E-3</v>
      </c>
      <c r="G72" s="80">
        <v>4.3</v>
      </c>
    </row>
    <row r="73" spans="1:8" x14ac:dyDescent="0.25">
      <c r="A73" s="69">
        <v>15</v>
      </c>
      <c r="B73" s="70" t="s">
        <v>130</v>
      </c>
      <c r="C73" s="92">
        <v>86</v>
      </c>
      <c r="D73" s="82">
        <v>1.9247985675917637E-2</v>
      </c>
      <c r="E73" s="92">
        <v>0</v>
      </c>
      <c r="F73" s="84">
        <v>0</v>
      </c>
      <c r="G73" s="85"/>
    </row>
    <row r="74" spans="1:8" ht="14.45" hidden="1" x14ac:dyDescent="0.3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475</v>
      </c>
      <c r="D75" s="51">
        <f>C75/C76</f>
        <v>0.10631154879140554</v>
      </c>
      <c r="E75" s="47">
        <f>E76-SUM(E59:E73)</f>
        <v>230</v>
      </c>
      <c r="F75" s="51">
        <f>E75/E76</f>
        <v>7.8204692281536897E-2</v>
      </c>
      <c r="G75" s="39">
        <f>C75/E75-1</f>
        <v>1.0652173913043477</v>
      </c>
    </row>
    <row r="76" spans="1:8" x14ac:dyDescent="0.25">
      <c r="A76" s="14"/>
      <c r="B76" s="12" t="s">
        <v>11</v>
      </c>
      <c r="C76" s="42">
        <v>4468</v>
      </c>
      <c r="D76" s="87">
        <v>1</v>
      </c>
      <c r="E76" s="42">
        <v>2941</v>
      </c>
      <c r="F76" s="89">
        <v>1</v>
      </c>
      <c r="G76" s="30">
        <v>0.51921115266916007</v>
      </c>
    </row>
    <row r="77" spans="1:8" x14ac:dyDescent="0.25">
      <c r="A77" s="25" t="s">
        <v>45</v>
      </c>
      <c r="H77" s="29"/>
    </row>
    <row r="78" spans="1:8" x14ac:dyDescent="0.25">
      <c r="A78" s="27" t="s">
        <v>56</v>
      </c>
    </row>
    <row r="79" spans="1:8" x14ac:dyDescent="0.25">
      <c r="A79" t="s">
        <v>65</v>
      </c>
    </row>
    <row r="80" spans="1:8" x14ac:dyDescent="0.25">
      <c r="A80" s="26" t="s">
        <v>46</v>
      </c>
    </row>
    <row r="81" spans="1:1" x14ac:dyDescent="0.25">
      <c r="A81" s="13" t="s">
        <v>64</v>
      </c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2015-05-08T08:54:12Z</cp:lastPrinted>
  <dcterms:created xsi:type="dcterms:W3CDTF">2011-02-21T10:08:17Z</dcterms:created>
  <dcterms:modified xsi:type="dcterms:W3CDTF">2021-05-12T09:06:37Z</dcterms:modified>
</cp:coreProperties>
</file>