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0/PR CV 10 October 2020/FINAL 2010/"/>
    </mc:Choice>
  </mc:AlternateContent>
  <xr:revisionPtr revIDLastSave="7" documentId="8_{3ACCD839-88E3-4C7F-8A2A-AB129DCBEC08}" xr6:coauthVersionLast="45" xr6:coauthVersionMax="45" xr10:uidLastSave="{B108CDA0-807E-4FCE-A18C-67AF672B3FEC}"/>
  <bookViews>
    <workbookView xWindow="-108" yWindow="-108" windowWidth="23256" windowHeight="12576" activeTab="3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<sst xmlns="http://schemas.openxmlformats.org/spreadsheetml/2006/main" count="259" uniqueCount="98">
  <si>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</si>
  <si>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</si>
  <si>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</si>
  <si>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</si>
  <si>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</si>
  <si>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</si>
  <si>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</si>
  <si>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</si>
  <si>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</si>
  <si>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</si>
  <si>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</si>
  <si>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</si>
  <si>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</si>
  <si>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</si>
  <si>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</si>
  <si>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</si>
  <si>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</si>
  <si>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</si>
  <si>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</si>
  <si>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</si>
  <si>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</si>
  <si>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</si>
  <si>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</si>
  <si>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</si>
  <si>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</si>
  <si>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</si>
  <si>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</si>
  <si>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</si>
  <si>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</si>
  <si>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</si>
  <si>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</si>
  <si>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</si>
  <si>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</si>
  <si>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</si>
  <si>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</si>
  <si>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</si>
  <si>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r>
      <t>SLOVENIA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</si>
  <si>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</si>
  <si>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</si>
  <si>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</si>
  <si>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</si>
  <si>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</si>
  <si>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</si>
  <si>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</si>
  <si>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</si>
  <si>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</si>
  <si>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</si>
  <si>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</si>
  <si>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</si>
  <si>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</si>
  <si>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</si>
  <si>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</si>
  <si>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</si>
  <si>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</si>
  <si>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</si>
  <si>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</si>
  <si>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</si>
  <si>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SLOVENIA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</si>
  <si>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</si>
  <si>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</si>
  <si>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</si>
  <si>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</si>
  <si>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</si>
  <si>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</si>
  <si>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</si>
  <si>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</si>
  <si>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</si>
  <si>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</si>
  <si>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</si>
  <si>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</si>
  <si>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</si>
  <si>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</si>
  <si>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</si>
  <si>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</si>
  <si>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</si>
  <si>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</si>
  <si>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</si>
  <si>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</si>
  <si>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</si>
  <si>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</si>
  <si>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</si>
  <si>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</si>
  <si>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</si>
  <si>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</si>
  <si>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t>20/19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</si>
  <si>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</si>
  <si>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</si>
  <si>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</si>
  <si>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</si>
  <si>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SLOVENIA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</si>
  <si>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</si>
  <si>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</si>
  <si>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</si>
  <si>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</si>
  <si>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October</t>
  </si>
  <si>
    <t>Jan-Oct</t>
  </si>
  <si>
    <t>8.00 AM (7.00 AM GMT), 25 November 2020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</si>
  <si>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Tuesday 22 December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</si>
</sst>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99060</xdr:rowOff>
    </xdr:from>
    <xdr:to>
      <xdr:col>8</xdr:col>
      <xdr:colOff>312420</xdr:colOff>
      <xdr:row>68</xdr:row>
      <xdr:rowOff>172046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5ECDCA-C646-4F88-AD60-AD39B483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972800"/>
          <a:ext cx="7772400" cy="2907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69</xdr:row>
      <xdr:rowOff>78219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6A4049-6AD7-485F-BDE4-D5B09FC78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935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114300</xdr:rowOff>
    </xdr:from>
    <xdr:to>
      <xdr:col>8</xdr:col>
      <xdr:colOff>312420</xdr:colOff>
      <xdr:row>69</xdr:row>
      <xdr:rowOff>159744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3D936-4B7C-4CD7-8BC2-DABECB15B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155680"/>
          <a:ext cx="7772400" cy="2902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69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B0729-0226-4FE5-BEE0-88A9360A6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18520"/>
          <a:ext cx="7772400" cy="2914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7</xdr:col>
      <xdr:colOff>838200</xdr:colOff>
      <xdr:row>68</xdr:row>
      <xdr:rowOff>34989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0E40F5-7993-4D9A-B246-3D946B012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828020"/>
          <a:ext cx="7772400" cy="28924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view="pageBreakPreview" zoomScaleNormal="100" zoomScaleSheetLayoutView="100" workbookViewId="0">
      <selection activeCell="B7" sqref="B7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.2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.2">
      <c r="A5" s="74"/>
      <c r="B5" s="72"/>
      <c r="C5" s="285" t="s">
        <v>96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399999999999999">
      <c r="B9" s="71"/>
      <c r="C9" s="289" t="s">
        <v>64</v>
      </c>
      <c r="D9" s="289"/>
      <c r="E9" s="289"/>
      <c r="F9" s="289"/>
      <c r="G9" s="289"/>
      <c r="H9" s="289"/>
      <c r="I9" s="71"/>
    </row>
    <row r="10" spans="1:9" ht="17.399999999999999">
      <c r="B10" s="71"/>
      <c r="C10" s="289" t="s">
        <v>60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94</v>
      </c>
      <c r="D13" s="130" t="str">
        <f>C13</f>
        <v>October</v>
      </c>
      <c r="E13" s="126" t="s">
        <v>63</v>
      </c>
      <c r="F13" s="128" t="s">
        <v>95</v>
      </c>
      <c r="G13" s="131" t="str">
        <f>F13</f>
        <v>Jan-Oct</v>
      </c>
      <c r="H13" s="127" t="s">
        <v>63</v>
      </c>
    </row>
    <row r="14" spans="1:9" ht="15" customHeight="1">
      <c r="A14" s="78"/>
      <c r="B14" s="79"/>
      <c r="C14" s="272">
        <v>2020</v>
      </c>
      <c r="D14" s="262">
        <v>2019</v>
      </c>
      <c r="E14" s="261" t="s">
        <v>84</v>
      </c>
      <c r="F14" s="260">
        <f>C14</f>
        <v>2020</v>
      </c>
      <c r="G14" s="262">
        <f>D14</f>
        <v>2019</v>
      </c>
      <c r="H14" s="269" t="str">
        <f>E14</f>
        <v>20/19</v>
      </c>
    </row>
    <row r="15" spans="1:9" ht="14.4">
      <c r="A15" s="78"/>
      <c r="B15" s="2" t="s">
        <v>4</v>
      </c>
      <c r="C15" s="80">
        <v>3013</v>
      </c>
      <c r="D15" s="81">
        <v>3512</v>
      </c>
      <c r="E15" s="82">
        <v>-0.14208428246013668</v>
      </c>
      <c r="F15" s="80">
        <v>30486</v>
      </c>
      <c r="G15" s="81">
        <v>37516</v>
      </c>
      <c r="H15" s="82">
        <v>-0.18738671500159931</v>
      </c>
      <c r="I15" s="83"/>
    </row>
    <row r="16" spans="1:9" ht="15" customHeight="1">
      <c r="A16" s="78"/>
      <c r="B16" s="3" t="s">
        <v>5</v>
      </c>
      <c r="C16" s="84">
        <v>6875</v>
      </c>
      <c r="D16" s="85">
        <v>6734</v>
      </c>
      <c r="E16" s="86">
        <v>2.093852093852094E-2</v>
      </c>
      <c r="F16" s="84">
        <v>59725</v>
      </c>
      <c r="G16" s="85">
        <v>69008</v>
      </c>
      <c r="H16" s="86">
        <v>-0.13452063528866218</v>
      </c>
      <c r="I16" s="83"/>
    </row>
    <row r="17" spans="1:9" ht="15" customHeight="1">
      <c r="A17" s="78"/>
      <c r="B17" s="3" t="s">
        <v>6</v>
      </c>
      <c r="C17" s="84">
        <v>552</v>
      </c>
      <c r="D17" s="85">
        <v>467</v>
      </c>
      <c r="E17" s="86">
        <v>0.18201284796573874</v>
      </c>
      <c r="F17" s="84">
        <v>4010</v>
      </c>
      <c r="G17" s="85">
        <v>4894</v>
      </c>
      <c r="H17" s="86">
        <v>-0.18062934205149161</v>
      </c>
      <c r="I17" s="83"/>
    </row>
    <row r="18" spans="1:9" ht="15" customHeight="1">
      <c r="A18" s="78"/>
      <c r="B18" s="3" t="s">
        <v>7</v>
      </c>
      <c r="C18" s="84">
        <v>536</v>
      </c>
      <c r="D18" s="85">
        <v>706</v>
      </c>
      <c r="E18" s="86">
        <v>-0.24079320113314448</v>
      </c>
      <c r="F18" s="84">
        <v>5592</v>
      </c>
      <c r="G18" s="85">
        <v>7724</v>
      </c>
      <c r="H18" s="86">
        <v>-0.27602278612118075</v>
      </c>
      <c r="I18" s="83"/>
    </row>
    <row r="19" spans="1:9" ht="15" customHeight="1">
      <c r="A19" s="78"/>
      <c r="B19" s="3" t="s">
        <v>8</v>
      </c>
      <c r="C19" s="84">
        <v>124</v>
      </c>
      <c r="D19" s="85">
        <v>232</v>
      </c>
      <c r="E19" s="86">
        <v>-0.46551724137931033</v>
      </c>
      <c r="F19" s="84">
        <v>1302</v>
      </c>
      <c r="G19" s="85">
        <v>1836</v>
      </c>
      <c r="H19" s="86">
        <v>-0.2908496732026144</v>
      </c>
      <c r="I19" s="83"/>
    </row>
    <row r="20" spans="1:9" ht="15" customHeight="1">
      <c r="A20" s="78"/>
      <c r="B20" s="3" t="s">
        <v>9</v>
      </c>
      <c r="C20" s="84">
        <v>1743</v>
      </c>
      <c r="D20" s="85">
        <v>1638</v>
      </c>
      <c r="E20" s="86">
        <v>6.4102564102564097E-2</v>
      </c>
      <c r="F20" s="84">
        <v>13676</v>
      </c>
      <c r="G20" s="85">
        <v>17229</v>
      </c>
      <c r="H20" s="86">
        <v>-0.20622206744442509</v>
      </c>
      <c r="I20" s="83"/>
    </row>
    <row r="21" spans="1:9" ht="15" customHeight="1">
      <c r="A21" s="78"/>
      <c r="B21" s="3" t="s">
        <v>10</v>
      </c>
      <c r="C21" s="84">
        <v>2903</v>
      </c>
      <c r="D21" s="85">
        <v>2697</v>
      </c>
      <c r="E21" s="86">
        <v>7.6381164256581383E-2</v>
      </c>
      <c r="F21" s="84">
        <v>24586</v>
      </c>
      <c r="G21" s="85">
        <v>27283</v>
      </c>
      <c r="H21" s="86">
        <v>-9.8852765458344025E-2</v>
      </c>
      <c r="I21" s="83"/>
    </row>
    <row r="22" spans="1:9" ht="15" customHeight="1">
      <c r="A22" s="78"/>
      <c r="B22" s="3" t="s">
        <v>11</v>
      </c>
      <c r="C22" s="84">
        <v>289</v>
      </c>
      <c r="D22" s="85">
        <v>331</v>
      </c>
      <c r="E22" s="86">
        <v>-0.12688821752265861</v>
      </c>
      <c r="F22" s="84">
        <v>2809</v>
      </c>
      <c r="G22" s="85">
        <v>3888</v>
      </c>
      <c r="H22" s="86">
        <v>-0.27752057613168724</v>
      </c>
      <c r="I22" s="83"/>
    </row>
    <row r="23" spans="1:9" ht="15" customHeight="1">
      <c r="A23" s="87"/>
      <c r="B23" s="4" t="s">
        <v>12</v>
      </c>
      <c r="C23" s="88">
        <v>1214</v>
      </c>
      <c r="D23" s="89">
        <v>1124</v>
      </c>
      <c r="E23" s="90">
        <v>8.0071174377224205E-2</v>
      </c>
      <c r="F23" s="88">
        <v>10430</v>
      </c>
      <c r="G23" s="89">
        <v>12555</v>
      </c>
      <c r="H23" s="90">
        <v>-0.16925527678215851</v>
      </c>
      <c r="I23" s="83"/>
    </row>
    <row r="24" spans="1:9" ht="15" customHeight="1">
      <c r="A24" s="78"/>
      <c r="B24" s="3" t="s">
        <v>13</v>
      </c>
      <c r="C24" s="84">
        <v>39992</v>
      </c>
      <c r="D24" s="85">
        <v>41734</v>
      </c>
      <c r="E24" s="86">
        <v>-4.1740547275602627E-2</v>
      </c>
      <c r="F24" s="84">
        <v>321922</v>
      </c>
      <c r="G24" s="85">
        <v>396715</v>
      </c>
      <c r="H24" s="86">
        <v>-0.18853080927113924</v>
      </c>
      <c r="I24" s="83"/>
    </row>
    <row r="25" spans="1:9" s="91" customFormat="1" ht="15" customHeight="1">
      <c r="A25" s="78"/>
      <c r="B25" s="3" t="s">
        <v>14</v>
      </c>
      <c r="C25" s="84">
        <v>28261</v>
      </c>
      <c r="D25" s="85">
        <v>24908</v>
      </c>
      <c r="E25" s="86">
        <v>0.13461538461538461</v>
      </c>
      <c r="F25" s="84">
        <v>215034</v>
      </c>
      <c r="G25" s="85">
        <v>254415</v>
      </c>
      <c r="H25" s="86">
        <v>-0.15479040150934498</v>
      </c>
      <c r="I25" s="83"/>
    </row>
    <row r="26" spans="1:9" ht="15" customHeight="1">
      <c r="A26" s="78"/>
      <c r="B26" s="3" t="s">
        <v>15</v>
      </c>
      <c r="C26" s="84">
        <v>578</v>
      </c>
      <c r="D26" s="85">
        <v>623</v>
      </c>
      <c r="E26" s="86">
        <v>-7.2231139646869988E-2</v>
      </c>
      <c r="F26" s="84">
        <v>5477</v>
      </c>
      <c r="G26" s="85">
        <v>6563</v>
      </c>
      <c r="H26" s="86">
        <v>-0.16547310681090965</v>
      </c>
      <c r="I26" s="83"/>
    </row>
    <row r="27" spans="1:9" ht="15" customHeight="1">
      <c r="A27" s="78"/>
      <c r="B27" s="3" t="s">
        <v>16</v>
      </c>
      <c r="C27" s="84">
        <v>1953</v>
      </c>
      <c r="D27" s="85">
        <v>2131</v>
      </c>
      <c r="E27" s="86">
        <v>-8.3528859690286256E-2</v>
      </c>
      <c r="F27" s="84">
        <v>17176</v>
      </c>
      <c r="G27" s="85">
        <v>21237</v>
      </c>
      <c r="H27" s="86">
        <v>-0.19122286575316663</v>
      </c>
      <c r="I27" s="83"/>
    </row>
    <row r="28" spans="1:9" ht="15" customHeight="1">
      <c r="A28" s="78"/>
      <c r="B28" s="3" t="s">
        <v>67</v>
      </c>
      <c r="C28" s="84">
        <v>1652</v>
      </c>
      <c r="D28" s="85">
        <v>1067</v>
      </c>
      <c r="E28" s="86">
        <v>0.54826616682286788</v>
      </c>
      <c r="F28" s="84">
        <v>20606</v>
      </c>
      <c r="G28" s="85">
        <v>24312</v>
      </c>
      <c r="H28" s="86">
        <v>-0.15243501151694636</v>
      </c>
      <c r="I28" s="83"/>
    </row>
    <row r="29" spans="1:9" ht="15" customHeight="1">
      <c r="A29" s="78"/>
      <c r="B29" s="3" t="s">
        <v>70</v>
      </c>
      <c r="C29" s="84">
        <v>18700</v>
      </c>
      <c r="D29" s="85">
        <v>17125</v>
      </c>
      <c r="E29" s="86">
        <v>9.1970802919708022E-2</v>
      </c>
      <c r="F29" s="84">
        <v>123886</v>
      </c>
      <c r="G29" s="85">
        <v>151371</v>
      </c>
      <c r="H29" s="86">
        <v>-0.18157374926505077</v>
      </c>
      <c r="I29" s="83"/>
    </row>
    <row r="30" spans="1:9" ht="15" customHeight="1">
      <c r="A30" s="78"/>
      <c r="B30" s="3" t="s">
        <v>18</v>
      </c>
      <c r="C30" s="84">
        <v>190</v>
      </c>
      <c r="D30" s="85">
        <v>235</v>
      </c>
      <c r="E30" s="86">
        <v>-0.19148936170212766</v>
      </c>
      <c r="F30" s="84">
        <v>1778</v>
      </c>
      <c r="G30" s="85">
        <v>2247</v>
      </c>
      <c r="H30" s="86">
        <v>-0.2087227414330218</v>
      </c>
      <c r="I30" s="83"/>
    </row>
    <row r="31" spans="1:9" ht="15" customHeight="1">
      <c r="A31" s="78"/>
      <c r="B31" s="3" t="s">
        <v>19</v>
      </c>
      <c r="C31" s="84">
        <v>280</v>
      </c>
      <c r="D31" s="85">
        <v>228</v>
      </c>
      <c r="E31" s="86">
        <v>0.22807017543859648</v>
      </c>
      <c r="F31" s="84">
        <v>2444</v>
      </c>
      <c r="G31" s="85">
        <v>3694</v>
      </c>
      <c r="H31" s="86">
        <v>-0.33838657282079049</v>
      </c>
      <c r="I31" s="83"/>
    </row>
    <row r="32" spans="1:9" ht="15" customHeight="1">
      <c r="A32" s="78"/>
      <c r="B32" s="26" t="s">
        <v>20</v>
      </c>
      <c r="C32" s="84">
        <v>455</v>
      </c>
      <c r="D32" s="85">
        <v>502</v>
      </c>
      <c r="E32" s="86">
        <v>-9.3625498007968128E-2</v>
      </c>
      <c r="F32" s="84">
        <v>3712</v>
      </c>
      <c r="G32" s="85">
        <v>4376</v>
      </c>
      <c r="H32" s="86">
        <v>-0.15173674588665448</v>
      </c>
      <c r="I32" s="83"/>
    </row>
    <row r="33" spans="1:17" ht="15" customHeight="1">
      <c r="A33" s="78"/>
      <c r="B33" s="3" t="s">
        <v>21</v>
      </c>
      <c r="C33" s="84">
        <v>5432</v>
      </c>
      <c r="D33" s="85">
        <v>5276</v>
      </c>
      <c r="E33" s="86">
        <v>2.9567854435178165E-2</v>
      </c>
      <c r="F33" s="84">
        <v>51143</v>
      </c>
      <c r="G33" s="85">
        <v>66301</v>
      </c>
      <c r="H33" s="86">
        <v>-0.22862400265456026</v>
      </c>
      <c r="I33" s="83"/>
    </row>
    <row r="34" spans="1:17" ht="15" customHeight="1">
      <c r="A34" s="78"/>
      <c r="B34" s="3" t="s">
        <v>22</v>
      </c>
      <c r="C34" s="84">
        <v>5440</v>
      </c>
      <c r="D34" s="93">
        <v>5827</v>
      </c>
      <c r="E34" s="86">
        <v>-6.6414964818946279E-2</v>
      </c>
      <c r="F34" s="84">
        <v>45800</v>
      </c>
      <c r="G34" s="93">
        <v>56895</v>
      </c>
      <c r="H34" s="86">
        <v>-0.19500834871254064</v>
      </c>
      <c r="I34" s="83"/>
    </row>
    <row r="35" spans="1:17" ht="15" customHeight="1">
      <c r="A35" s="78"/>
      <c r="B35" s="3" t="s">
        <v>23</v>
      </c>
      <c r="C35" s="84">
        <v>2477</v>
      </c>
      <c r="D35" s="85">
        <v>2917</v>
      </c>
      <c r="E35" s="86">
        <v>-0.15083990401097017</v>
      </c>
      <c r="F35" s="84">
        <v>21104</v>
      </c>
      <c r="G35" s="85">
        <v>31073</v>
      </c>
      <c r="H35" s="86">
        <v>-0.32082515367038911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1019</v>
      </c>
      <c r="D36" s="93">
        <v>971</v>
      </c>
      <c r="E36" s="86">
        <v>4.9433573635427393E-2</v>
      </c>
      <c r="F36" s="84">
        <v>10693</v>
      </c>
      <c r="G36" s="93">
        <v>14719</v>
      </c>
      <c r="H36" s="86">
        <v>-0.27352401657721315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490</v>
      </c>
      <c r="D37" s="85">
        <v>940</v>
      </c>
      <c r="E37" s="86">
        <v>-0.47872340425531917</v>
      </c>
      <c r="F37" s="84">
        <v>5111</v>
      </c>
      <c r="G37" s="85">
        <v>7300</v>
      </c>
      <c r="H37" s="86">
        <v>-0.29986301369863011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838</v>
      </c>
      <c r="D38" s="85">
        <v>994</v>
      </c>
      <c r="E38" s="86">
        <v>-0.15694164989939638</v>
      </c>
      <c r="F38" s="84">
        <v>6593</v>
      </c>
      <c r="G38" s="85">
        <v>9199</v>
      </c>
      <c r="H38" s="86">
        <v>-0.28329166213718882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16578</v>
      </c>
      <c r="D39" s="93">
        <v>17263</v>
      </c>
      <c r="E39" s="86">
        <v>-3.9680240977813822E-2</v>
      </c>
      <c r="F39" s="84">
        <v>125927</v>
      </c>
      <c r="G39" s="85">
        <v>181776</v>
      </c>
      <c r="H39" s="86">
        <v>-0.30724077986092774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3300</v>
      </c>
      <c r="D40" s="85">
        <v>3712</v>
      </c>
      <c r="E40" s="86">
        <v>-0.11099137931034483</v>
      </c>
      <c r="F40" s="84">
        <v>23892</v>
      </c>
      <c r="G40" s="85">
        <v>38687</v>
      </c>
      <c r="H40" s="86">
        <v>-0.38242820585726472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37</v>
      </c>
      <c r="C41" s="95">
        <v>144884</v>
      </c>
      <c r="D41" s="96">
        <v>143894</v>
      </c>
      <c r="E41" s="97">
        <v>6.880064491917662E-3</v>
      </c>
      <c r="F41" s="95">
        <v>1154914</v>
      </c>
      <c r="G41" s="96">
        <v>1452813</v>
      </c>
      <c r="H41" s="97">
        <v>-0.20504978961504336</v>
      </c>
      <c r="I41" s="83"/>
    </row>
    <row r="42" spans="1:17" ht="15" customHeight="1">
      <c r="A42" s="78"/>
      <c r="B42" s="10" t="s">
        <v>82</v>
      </c>
      <c r="C42" s="98">
        <v>131430</v>
      </c>
      <c r="D42" s="99">
        <v>129194</v>
      </c>
      <c r="E42" s="100">
        <v>1.7307305292815454E-2</v>
      </c>
      <c r="F42" s="98">
        <v>1037930</v>
      </c>
      <c r="G42" s="99">
        <v>1301951</v>
      </c>
      <c r="H42" s="100">
        <v>-0.20278873782500262</v>
      </c>
      <c r="I42" s="83"/>
    </row>
    <row r="43" spans="1:17" ht="15" customHeight="1">
      <c r="A43" s="78"/>
      <c r="B43" s="10" t="s">
        <v>68</v>
      </c>
      <c r="C43" s="98">
        <v>13454</v>
      </c>
      <c r="D43" s="99">
        <v>14700</v>
      </c>
      <c r="E43" s="100">
        <v>-8.4761904761904761E-2</v>
      </c>
      <c r="F43" s="98">
        <v>116984</v>
      </c>
      <c r="G43" s="99">
        <v>150862</v>
      </c>
      <c r="H43" s="100">
        <v>-0.22456284551444367</v>
      </c>
      <c r="I43" s="83"/>
    </row>
    <row r="44" spans="1:17" ht="15" customHeight="1">
      <c r="A44" s="78"/>
      <c r="B44" s="11" t="s">
        <v>30</v>
      </c>
      <c r="C44" s="101">
        <v>92</v>
      </c>
      <c r="D44" s="102">
        <v>111</v>
      </c>
      <c r="E44" s="103">
        <v>-0.17117117117117117</v>
      </c>
      <c r="F44" s="101">
        <v>833</v>
      </c>
      <c r="G44" s="102">
        <v>1169</v>
      </c>
      <c r="H44" s="103">
        <v>-0.28742514970059879</v>
      </c>
      <c r="I44" s="83"/>
    </row>
    <row r="45" spans="1:17" ht="15" customHeight="1">
      <c r="A45" s="78"/>
      <c r="B45" s="11" t="s">
        <v>31</v>
      </c>
      <c r="C45" s="101">
        <v>2875</v>
      </c>
      <c r="D45" s="102">
        <v>2729</v>
      </c>
      <c r="E45" s="103">
        <v>5.3499450348112862E-2</v>
      </c>
      <c r="F45" s="101">
        <v>25768</v>
      </c>
      <c r="G45" s="102">
        <v>32345</v>
      </c>
      <c r="H45" s="103">
        <v>-0.20333900139125058</v>
      </c>
      <c r="I45" s="83"/>
    </row>
    <row r="46" spans="1:17" ht="15" customHeight="1">
      <c r="A46" s="78"/>
      <c r="B46" s="11" t="s">
        <v>32</v>
      </c>
      <c r="C46" s="101">
        <v>2389</v>
      </c>
      <c r="D46" s="102">
        <v>2949</v>
      </c>
      <c r="E46" s="103">
        <v>-0.18989487962021023</v>
      </c>
      <c r="F46" s="101">
        <v>22558</v>
      </c>
      <c r="G46" s="102">
        <v>28228</v>
      </c>
      <c r="H46" s="103">
        <v>-0.20086438996740824</v>
      </c>
      <c r="I46" s="83"/>
    </row>
    <row r="47" spans="1:17" ht="15" customHeight="1">
      <c r="B47" s="12" t="s">
        <v>33</v>
      </c>
      <c r="C47" s="104">
        <v>5356</v>
      </c>
      <c r="D47" s="105">
        <v>5789</v>
      </c>
      <c r="E47" s="106">
        <v>-7.479702884781482E-2</v>
      </c>
      <c r="F47" s="104">
        <v>49159</v>
      </c>
      <c r="G47" s="105">
        <v>61742</v>
      </c>
      <c r="H47" s="106">
        <v>-0.203799682549966</v>
      </c>
      <c r="I47" s="83"/>
    </row>
    <row r="48" spans="1:17" ht="15" customHeight="1">
      <c r="A48" s="78"/>
      <c r="B48" s="3" t="s">
        <v>29</v>
      </c>
      <c r="C48" s="84">
        <v>28753</v>
      </c>
      <c r="D48" s="85">
        <v>25373</v>
      </c>
      <c r="E48" s="86">
        <v>0.13321246994837033</v>
      </c>
      <c r="F48" s="84">
        <v>236833</v>
      </c>
      <c r="G48" s="85">
        <v>311989</v>
      </c>
      <c r="H48" s="86">
        <v>-0.24089310841087347</v>
      </c>
      <c r="I48" s="83"/>
      <c r="J48" s="92"/>
      <c r="K48" s="92"/>
      <c r="L48" s="92"/>
      <c r="M48" s="92"/>
      <c r="N48" s="92"/>
    </row>
    <row r="49" spans="1:9" ht="15" customHeight="1">
      <c r="B49" s="39" t="s">
        <v>80</v>
      </c>
      <c r="C49" s="107">
        <v>178993</v>
      </c>
      <c r="D49" s="108">
        <v>175056</v>
      </c>
      <c r="E49" s="109">
        <v>2.248994607439905E-2</v>
      </c>
      <c r="F49" s="107">
        <v>1440906</v>
      </c>
      <c r="G49" s="108">
        <v>1826544</v>
      </c>
      <c r="H49" s="109">
        <v>-0.2111298714950201</v>
      </c>
      <c r="I49" s="83"/>
    </row>
    <row r="50" spans="1:9" ht="15" customHeight="1" thickBot="1">
      <c r="B50" s="54" t="s">
        <v>81</v>
      </c>
      <c r="C50" s="110">
        <v>165539</v>
      </c>
      <c r="D50" s="111">
        <v>160356</v>
      </c>
      <c r="E50" s="112">
        <v>3.2321833919529051E-2</v>
      </c>
      <c r="F50" s="110">
        <v>1323922</v>
      </c>
      <c r="G50" s="111">
        <v>1675682</v>
      </c>
      <c r="H50" s="112">
        <v>-0.20992049804199125</v>
      </c>
      <c r="I50" s="83"/>
    </row>
    <row r="51" spans="1:9" ht="15" customHeight="1">
      <c r="B51" s="134" t="s">
        <v>46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47</v>
      </c>
      <c r="C52" s="271" t="s">
        <v>74</v>
      </c>
      <c r="E52" s="133" t="s">
        <v>72</v>
      </c>
      <c r="H52" s="133"/>
      <c r="I52" s="114"/>
    </row>
    <row r="53" spans="1:9" ht="15" customHeight="1">
      <c r="A53" s="114"/>
      <c r="B53" s="133" t="s">
        <v>48</v>
      </c>
      <c r="C53" s="133" t="s">
        <v>71</v>
      </c>
      <c r="E53" s="133" t="s">
        <v>73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45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42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97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79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topLeftCell="A48" zoomScaleNormal="100" zoomScaleSheetLayoutView="100" workbookViewId="0">
      <selection activeCell="B55" sqref="B55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.2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.2">
      <c r="A5" s="142"/>
      <c r="B5" s="140"/>
      <c r="C5" s="300" t="str">
        <f>'LCV ≤3,5t (vans)'!$C$5:$H$5</f>
        <v>8.00 AM (7.00 AM GMT), 25 November 2020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6">
      <c r="A9" s="143"/>
      <c r="B9" s="139"/>
      <c r="C9" s="306" t="s">
        <v>43</v>
      </c>
      <c r="D9" s="306"/>
      <c r="E9" s="306"/>
      <c r="F9" s="306"/>
      <c r="G9" s="306"/>
      <c r="H9" s="306"/>
      <c r="I9" s="139"/>
    </row>
    <row r="10" spans="1:9" ht="17.399999999999999">
      <c r="A10" s="143"/>
      <c r="B10" s="139"/>
      <c r="C10" s="289" t="s">
        <v>65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October</v>
      </c>
      <c r="D13" s="149" t="str">
        <f>'LCV ≤3,5t (vans)'!D13</f>
        <v>October</v>
      </c>
      <c r="E13" s="150" t="s">
        <v>63</v>
      </c>
      <c r="F13" s="151" t="str">
        <f>'LCV ≤3,5t (vans)'!F13</f>
        <v>Jan-Oct</v>
      </c>
      <c r="G13" s="152" t="str">
        <f>'LCV ≤3,5t (vans)'!G13</f>
        <v>Jan-Oct</v>
      </c>
      <c r="H13" s="150" t="s">
        <v>63</v>
      </c>
    </row>
    <row r="14" spans="1:9" ht="14.4">
      <c r="A14" s="147"/>
      <c r="B14" s="145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147"/>
      <c r="B15" s="2" t="s">
        <v>4</v>
      </c>
      <c r="C15" s="153">
        <v>512</v>
      </c>
      <c r="D15" s="154">
        <v>480</v>
      </c>
      <c r="E15" s="155">
        <v>6.6666666666666666E-2</v>
      </c>
      <c r="F15" s="153">
        <v>4679</v>
      </c>
      <c r="G15" s="154">
        <v>6941</v>
      </c>
      <c r="H15" s="155">
        <v>-0.32588964126206599</v>
      </c>
    </row>
    <row r="16" spans="1:9" ht="15" customHeight="1">
      <c r="A16" s="147"/>
      <c r="B16" s="3" t="s">
        <v>5</v>
      </c>
      <c r="C16" s="156">
        <v>556</v>
      </c>
      <c r="D16" s="157">
        <v>679</v>
      </c>
      <c r="E16" s="158">
        <v>-0.18114874815905743</v>
      </c>
      <c r="F16" s="156">
        <v>5072</v>
      </c>
      <c r="G16" s="157">
        <v>8422</v>
      </c>
      <c r="H16" s="158">
        <v>-0.39776775112799811</v>
      </c>
    </row>
    <row r="17" spans="1:9" ht="15" customHeight="1">
      <c r="A17" s="147"/>
      <c r="B17" s="3" t="s">
        <v>6</v>
      </c>
      <c r="C17" s="203">
        <v>260</v>
      </c>
      <c r="D17" s="204">
        <v>279</v>
      </c>
      <c r="E17" s="161">
        <v>-6.8100358422939072E-2</v>
      </c>
      <c r="F17" s="203">
        <v>1679</v>
      </c>
      <c r="G17" s="204">
        <v>2821</v>
      </c>
      <c r="H17" s="161">
        <v>-0.40482098546614675</v>
      </c>
    </row>
    <row r="18" spans="1:9" ht="15" customHeight="1">
      <c r="A18" s="147"/>
      <c r="B18" s="3" t="s">
        <v>7</v>
      </c>
      <c r="C18" s="159">
        <v>53</v>
      </c>
      <c r="D18" s="160">
        <v>114</v>
      </c>
      <c r="E18" s="161">
        <v>-0.53508771929824561</v>
      </c>
      <c r="F18" s="159">
        <v>564</v>
      </c>
      <c r="G18" s="160">
        <v>1015</v>
      </c>
      <c r="H18" s="161">
        <v>-0.44433497536945815</v>
      </c>
    </row>
    <row r="19" spans="1:9" ht="15" customHeight="1">
      <c r="A19" s="147"/>
      <c r="B19" s="3" t="s">
        <v>8</v>
      </c>
      <c r="C19" s="162">
        <v>2</v>
      </c>
      <c r="D19" s="163">
        <v>11</v>
      </c>
      <c r="E19" s="161">
        <v>-0.81818181818181823</v>
      </c>
      <c r="F19" s="162">
        <v>36</v>
      </c>
      <c r="G19" s="163">
        <v>41</v>
      </c>
      <c r="H19" s="164">
        <v>-0.12195121951219512</v>
      </c>
    </row>
    <row r="20" spans="1:9" ht="15" customHeight="1">
      <c r="A20" s="147"/>
      <c r="B20" s="3" t="s">
        <v>9</v>
      </c>
      <c r="C20" s="156">
        <v>565</v>
      </c>
      <c r="D20" s="157">
        <v>628</v>
      </c>
      <c r="E20" s="158">
        <v>-0.10031847133757962</v>
      </c>
      <c r="F20" s="156">
        <v>4556</v>
      </c>
      <c r="G20" s="157">
        <v>6981</v>
      </c>
      <c r="H20" s="158">
        <v>-0.34737143675691162</v>
      </c>
    </row>
    <row r="21" spans="1:9" ht="15" customHeight="1">
      <c r="A21" s="147"/>
      <c r="B21" s="3" t="s">
        <v>10</v>
      </c>
      <c r="C21" s="156">
        <v>314</v>
      </c>
      <c r="D21" s="157">
        <v>415</v>
      </c>
      <c r="E21" s="158">
        <v>-0.2433734939759036</v>
      </c>
      <c r="F21" s="156">
        <v>2820</v>
      </c>
      <c r="G21" s="157">
        <v>4007</v>
      </c>
      <c r="H21" s="158">
        <v>-0.29623159470925881</v>
      </c>
    </row>
    <row r="22" spans="1:9" ht="15" customHeight="1">
      <c r="A22" s="147"/>
      <c r="B22" s="3" t="s">
        <v>11</v>
      </c>
      <c r="C22" s="156">
        <v>47</v>
      </c>
      <c r="D22" s="157">
        <v>63</v>
      </c>
      <c r="E22" s="158">
        <v>-0.25396825396825395</v>
      </c>
      <c r="F22" s="156">
        <v>385</v>
      </c>
      <c r="G22" s="157">
        <v>901</v>
      </c>
      <c r="H22" s="158">
        <v>-0.57269700332963369</v>
      </c>
    </row>
    <row r="23" spans="1:9" ht="15" customHeight="1">
      <c r="A23" s="147"/>
      <c r="B23" s="3" t="s">
        <v>12</v>
      </c>
      <c r="C23" s="156">
        <v>208</v>
      </c>
      <c r="D23" s="157">
        <v>257</v>
      </c>
      <c r="E23" s="158">
        <v>-0.19066147859922178</v>
      </c>
      <c r="F23" s="156">
        <v>1916</v>
      </c>
      <c r="G23" s="157">
        <v>2560</v>
      </c>
      <c r="H23" s="158">
        <v>-0.25156250000000002</v>
      </c>
    </row>
    <row r="24" spans="1:9" ht="15" customHeight="1">
      <c r="A24" s="147"/>
      <c r="B24" s="3" t="s">
        <v>13</v>
      </c>
      <c r="C24" s="156">
        <v>3656</v>
      </c>
      <c r="D24" s="157">
        <v>4131</v>
      </c>
      <c r="E24" s="158">
        <v>-0.11498426531106269</v>
      </c>
      <c r="F24" s="156">
        <v>29566</v>
      </c>
      <c r="G24" s="157">
        <v>42431</v>
      </c>
      <c r="H24" s="158">
        <v>-0.30319813344017343</v>
      </c>
    </row>
    <row r="25" spans="1:9" ht="15" customHeight="1">
      <c r="A25" s="147"/>
      <c r="B25" s="3" t="s">
        <v>14</v>
      </c>
      <c r="C25" s="156">
        <v>5093</v>
      </c>
      <c r="D25" s="157">
        <v>5252</v>
      </c>
      <c r="E25" s="158">
        <v>-3.0274181264280275E-2</v>
      </c>
      <c r="F25" s="156">
        <v>41476</v>
      </c>
      <c r="G25" s="157">
        <v>60004</v>
      </c>
      <c r="H25" s="158">
        <v>-0.30877941470568626</v>
      </c>
      <c r="I25" s="146"/>
    </row>
    <row r="26" spans="1:9" ht="15" customHeight="1">
      <c r="A26" s="147"/>
      <c r="B26" s="3" t="s">
        <v>15</v>
      </c>
      <c r="C26" s="156">
        <v>13</v>
      </c>
      <c r="D26" s="157">
        <v>8</v>
      </c>
      <c r="E26" s="158">
        <v>0.625</v>
      </c>
      <c r="F26" s="156">
        <v>316</v>
      </c>
      <c r="G26" s="157">
        <v>233</v>
      </c>
      <c r="H26" s="158">
        <v>0.35622317596566522</v>
      </c>
    </row>
    <row r="27" spans="1:9" ht="15" customHeight="1">
      <c r="A27" s="147"/>
      <c r="B27" s="3" t="s">
        <v>16</v>
      </c>
      <c r="C27" s="162">
        <v>325</v>
      </c>
      <c r="D27" s="163">
        <v>335</v>
      </c>
      <c r="E27" s="164">
        <v>-2.9850746268656716E-2</v>
      </c>
      <c r="F27" s="162">
        <v>2327</v>
      </c>
      <c r="G27" s="163">
        <v>4191</v>
      </c>
      <c r="H27" s="164">
        <v>-0.44476258649486994</v>
      </c>
    </row>
    <row r="28" spans="1:9" ht="15" customHeight="1">
      <c r="A28" s="147"/>
      <c r="B28" s="3" t="s">
        <v>85</v>
      </c>
      <c r="C28" s="156">
        <v>92</v>
      </c>
      <c r="D28" s="157">
        <v>84</v>
      </c>
      <c r="E28" s="158">
        <v>9.5238095238095233E-2</v>
      </c>
      <c r="F28" s="156">
        <v>1522</v>
      </c>
      <c r="G28" s="157">
        <v>1715</v>
      </c>
      <c r="H28" s="158">
        <v>-0.11253644314868805</v>
      </c>
    </row>
    <row r="29" spans="1:9" ht="15" customHeight="1">
      <c r="A29" s="147"/>
      <c r="B29" s="3" t="s">
        <v>86</v>
      </c>
      <c r="C29" s="156">
        <v>1558</v>
      </c>
      <c r="D29" s="157">
        <v>1477</v>
      </c>
      <c r="E29" s="158">
        <v>5.4840893703452943E-2</v>
      </c>
      <c r="F29" s="156">
        <v>13108</v>
      </c>
      <c r="G29" s="157">
        <v>15967</v>
      </c>
      <c r="H29" s="158">
        <v>-0.17905680465961044</v>
      </c>
    </row>
    <row r="30" spans="1:9" ht="15" customHeight="1">
      <c r="A30" s="147"/>
      <c r="B30" s="3" t="s">
        <v>18</v>
      </c>
      <c r="C30" s="156">
        <v>136</v>
      </c>
      <c r="D30" s="157">
        <v>81</v>
      </c>
      <c r="E30" s="158">
        <v>0.67901234567901236</v>
      </c>
      <c r="F30" s="156">
        <v>503</v>
      </c>
      <c r="G30" s="157">
        <v>930</v>
      </c>
      <c r="H30" s="158">
        <v>-0.45913978494623658</v>
      </c>
    </row>
    <row r="31" spans="1:9" ht="15" customHeight="1">
      <c r="A31" s="147"/>
      <c r="B31" s="3" t="s">
        <v>87</v>
      </c>
      <c r="C31" s="156">
        <v>598</v>
      </c>
      <c r="D31" s="157">
        <v>512</v>
      </c>
      <c r="E31" s="158">
        <v>0.16796875</v>
      </c>
      <c r="F31" s="156">
        <v>3289</v>
      </c>
      <c r="G31" s="157">
        <v>6807</v>
      </c>
      <c r="H31" s="158">
        <v>-0.51682091964154542</v>
      </c>
      <c r="I31" s="146"/>
    </row>
    <row r="32" spans="1:9" ht="15" customHeight="1">
      <c r="A32" s="147"/>
      <c r="B32" s="3" t="s">
        <v>88</v>
      </c>
      <c r="C32" s="156">
        <v>91</v>
      </c>
      <c r="D32" s="157">
        <v>66</v>
      </c>
      <c r="E32" s="158">
        <v>0.37878787878787878</v>
      </c>
      <c r="F32" s="156">
        <v>651</v>
      </c>
      <c r="G32" s="157">
        <v>959</v>
      </c>
      <c r="H32" s="158">
        <v>-0.32116788321167883</v>
      </c>
      <c r="I32" s="165"/>
    </row>
    <row r="33" spans="1:14" ht="15" customHeight="1">
      <c r="A33" s="147"/>
      <c r="B33" s="3" t="s">
        <v>21</v>
      </c>
      <c r="C33" s="156">
        <v>827</v>
      </c>
      <c r="D33" s="157">
        <v>909</v>
      </c>
      <c r="E33" s="158">
        <v>-9.0209020902090209E-2</v>
      </c>
      <c r="F33" s="156">
        <v>7979</v>
      </c>
      <c r="G33" s="157">
        <v>12465</v>
      </c>
      <c r="H33" s="158">
        <v>-0.35988768551945449</v>
      </c>
      <c r="I33" s="146"/>
    </row>
    <row r="34" spans="1:14" ht="15" customHeight="1">
      <c r="A34" s="147"/>
      <c r="B34" s="3" t="s">
        <v>22</v>
      </c>
      <c r="C34" s="156">
        <v>2217</v>
      </c>
      <c r="D34" s="166">
        <v>2255</v>
      </c>
      <c r="E34" s="158">
        <v>-1.6851441241685146E-2</v>
      </c>
      <c r="F34" s="156">
        <v>13837</v>
      </c>
      <c r="G34" s="166">
        <v>22387</v>
      </c>
      <c r="H34" s="158">
        <v>-0.38191807745566625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69</v>
      </c>
      <c r="C35" s="156">
        <v>318</v>
      </c>
      <c r="D35" s="157">
        <v>395</v>
      </c>
      <c r="E35" s="158">
        <v>-0.19493670886075951</v>
      </c>
      <c r="F35" s="156">
        <v>2501</v>
      </c>
      <c r="G35" s="157">
        <v>3708</v>
      </c>
      <c r="H35" s="158">
        <v>-0.32551240560949296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385</v>
      </c>
      <c r="D36" s="166">
        <v>549</v>
      </c>
      <c r="E36" s="158">
        <v>-0.2987249544626594</v>
      </c>
      <c r="F36" s="156">
        <v>3177</v>
      </c>
      <c r="G36" s="166">
        <v>5485</v>
      </c>
      <c r="H36" s="158">
        <v>-0.42078395624430265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124</v>
      </c>
      <c r="D37" s="157">
        <v>200</v>
      </c>
      <c r="E37" s="158">
        <v>-0.38</v>
      </c>
      <c r="F37" s="156">
        <v>1380</v>
      </c>
      <c r="G37" s="157">
        <v>2827</v>
      </c>
      <c r="H37" s="158">
        <v>-0.51185001768659355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89</v>
      </c>
      <c r="C38" s="156">
        <v>125</v>
      </c>
      <c r="D38" s="157">
        <v>138</v>
      </c>
      <c r="E38" s="158">
        <v>-9.420289855072464E-2</v>
      </c>
      <c r="F38" s="156">
        <v>1108</v>
      </c>
      <c r="G38" s="157">
        <v>1828</v>
      </c>
      <c r="H38" s="158">
        <v>-0.39387308533916848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2309</v>
      </c>
      <c r="D39" s="166">
        <v>3237</v>
      </c>
      <c r="E39" s="158">
        <v>-0.28668520234785294</v>
      </c>
      <c r="F39" s="156">
        <v>12513</v>
      </c>
      <c r="G39" s="157">
        <v>17118</v>
      </c>
      <c r="H39" s="158">
        <v>-0.26901507185418855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474</v>
      </c>
      <c r="D40" s="157">
        <v>572</v>
      </c>
      <c r="E40" s="158">
        <v>-0.17132867132867133</v>
      </c>
      <c r="F40" s="156">
        <v>4042</v>
      </c>
      <c r="G40" s="157">
        <v>5541</v>
      </c>
      <c r="H40" s="158">
        <v>-0.27052878541779463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37</v>
      </c>
      <c r="C41" s="167">
        <v>20858</v>
      </c>
      <c r="D41" s="168">
        <v>23127</v>
      </c>
      <c r="E41" s="169">
        <v>-9.8110433692221208E-2</v>
      </c>
      <c r="F41" s="167">
        <v>161002</v>
      </c>
      <c r="G41" s="168">
        <v>238285</v>
      </c>
      <c r="H41" s="169">
        <v>-0.32433010890320413</v>
      </c>
    </row>
    <row r="42" spans="1:14" ht="15" customHeight="1">
      <c r="A42" s="147"/>
      <c r="B42" s="10" t="s">
        <v>83</v>
      </c>
      <c r="C42" s="170">
        <v>16021</v>
      </c>
      <c r="D42" s="171">
        <v>17962</v>
      </c>
      <c r="E42" s="172">
        <v>-0.1080614630887429</v>
      </c>
      <c r="F42" s="170">
        <v>128161</v>
      </c>
      <c r="G42" s="171">
        <v>182071</v>
      </c>
      <c r="H42" s="172">
        <v>-0.29609328229097442</v>
      </c>
    </row>
    <row r="43" spans="1:14" ht="15" customHeight="1">
      <c r="A43" s="147"/>
      <c r="B43" s="10" t="s">
        <v>38</v>
      </c>
      <c r="C43" s="170">
        <v>4837</v>
      </c>
      <c r="D43" s="171">
        <v>5165</v>
      </c>
      <c r="E43" s="172">
        <v>-6.3504356243949664E-2</v>
      </c>
      <c r="F43" s="170">
        <v>32841</v>
      </c>
      <c r="G43" s="171">
        <v>56214</v>
      </c>
      <c r="H43" s="172">
        <v>-0.41578610310598785</v>
      </c>
    </row>
    <row r="44" spans="1:14" ht="15" customHeight="1">
      <c r="A44" s="147"/>
      <c r="B44" s="11" t="s">
        <v>30</v>
      </c>
      <c r="C44" s="173">
        <v>5</v>
      </c>
      <c r="D44" s="174">
        <v>15</v>
      </c>
      <c r="E44" s="175">
        <v>-0.66666666666666663</v>
      </c>
      <c r="F44" s="173">
        <v>82</v>
      </c>
      <c r="G44" s="174">
        <v>162</v>
      </c>
      <c r="H44" s="175">
        <v>-0.49382716049382713</v>
      </c>
    </row>
    <row r="45" spans="1:14" ht="15" customHeight="1">
      <c r="A45" s="147"/>
      <c r="B45" s="11" t="s">
        <v>31</v>
      </c>
      <c r="C45" s="173">
        <v>404</v>
      </c>
      <c r="D45" s="174">
        <v>595</v>
      </c>
      <c r="E45" s="175">
        <v>-0.32100840336134456</v>
      </c>
      <c r="F45" s="173">
        <v>3496</v>
      </c>
      <c r="G45" s="174">
        <v>4650</v>
      </c>
      <c r="H45" s="175">
        <v>-0.24817204301075269</v>
      </c>
    </row>
    <row r="46" spans="1:14" ht="15" customHeight="1">
      <c r="A46" s="147"/>
      <c r="B46" s="11" t="s">
        <v>32</v>
      </c>
      <c r="C46" s="173">
        <v>233</v>
      </c>
      <c r="D46" s="174">
        <v>263</v>
      </c>
      <c r="E46" s="175">
        <v>-0.11406844106463879</v>
      </c>
      <c r="F46" s="173">
        <v>2442</v>
      </c>
      <c r="G46" s="174">
        <v>3108</v>
      </c>
      <c r="H46" s="175">
        <v>-0.21428571428571427</v>
      </c>
    </row>
    <row r="47" spans="1:14" ht="15" customHeight="1">
      <c r="B47" s="12" t="s">
        <v>33</v>
      </c>
      <c r="C47" s="176">
        <v>642</v>
      </c>
      <c r="D47" s="177">
        <v>873</v>
      </c>
      <c r="E47" s="178">
        <v>-0.26460481099656358</v>
      </c>
      <c r="F47" s="176">
        <v>6020</v>
      </c>
      <c r="G47" s="177">
        <v>7920</v>
      </c>
      <c r="H47" s="178">
        <v>-0.23989898989898989</v>
      </c>
    </row>
    <row r="48" spans="1:14" ht="15" customHeight="1">
      <c r="A48" s="147"/>
      <c r="B48" s="3" t="s">
        <v>90</v>
      </c>
      <c r="C48" s="156">
        <v>3006</v>
      </c>
      <c r="D48" s="157">
        <v>4071</v>
      </c>
      <c r="E48" s="158">
        <v>-0.26160648489314664</v>
      </c>
      <c r="F48" s="156">
        <v>21448</v>
      </c>
      <c r="G48" s="157">
        <v>36513</v>
      </c>
      <c r="H48" s="158">
        <v>-0.41259277517596471</v>
      </c>
    </row>
    <row r="49" spans="1:9" ht="15" customHeight="1">
      <c r="B49" s="39" t="s">
        <v>80</v>
      </c>
      <c r="C49" s="179">
        <v>24506</v>
      </c>
      <c r="D49" s="180">
        <v>28071</v>
      </c>
      <c r="E49" s="181">
        <v>-0.12699939439278971</v>
      </c>
      <c r="F49" s="179">
        <v>188470</v>
      </c>
      <c r="G49" s="180">
        <v>282718</v>
      </c>
      <c r="H49" s="181">
        <v>-0.33336398814366258</v>
      </c>
    </row>
    <row r="50" spans="1:9" ht="15" customHeight="1" thickBot="1">
      <c r="B50" s="54" t="s">
        <v>81</v>
      </c>
      <c r="C50" s="182">
        <v>19669</v>
      </c>
      <c r="D50" s="183">
        <v>22906</v>
      </c>
      <c r="E50" s="184">
        <v>-0.14131668558456301</v>
      </c>
      <c r="F50" s="182">
        <v>155629</v>
      </c>
      <c r="G50" s="183">
        <v>226504</v>
      </c>
      <c r="H50" s="184">
        <v>-0.31290838130893933</v>
      </c>
    </row>
    <row r="51" spans="1:9" ht="15" customHeight="1">
      <c r="A51" s="185"/>
      <c r="B51" s="132" t="s">
        <v>44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62</v>
      </c>
      <c r="C52" s="202"/>
      <c r="D52" s="138" t="s">
        <v>92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91</v>
      </c>
      <c r="C53" s="202"/>
      <c r="D53" s="138" t="s">
        <v>93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45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41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78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topLeftCell="A47" zoomScaleNormal="100" zoomScaleSheetLayoutView="100" workbookViewId="0">
      <selection activeCell="G53" sqref="G53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(7.00 AM GMT), 25 November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7.399999999999999">
      <c r="A10" s="16"/>
      <c r="B10" s="17"/>
      <c r="C10" s="308" t="s">
        <v>61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October</v>
      </c>
      <c r="D13" s="149" t="str">
        <f>'LCV ≤3,5t (vans)'!D13</f>
        <v>October</v>
      </c>
      <c r="E13" s="150" t="s">
        <v>63</v>
      </c>
      <c r="F13" s="151" t="str">
        <f>'LCV ≤3,5t (vans)'!F13</f>
        <v>Jan-Oct</v>
      </c>
      <c r="G13" s="152" t="str">
        <f>'LCV ≤3,5t (vans)'!G13</f>
        <v>Jan-Oct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529</v>
      </c>
      <c r="D15" s="24">
        <v>500</v>
      </c>
      <c r="E15" s="25">
        <v>5.8000000000000003E-2</v>
      </c>
      <c r="F15" s="23">
        <v>4850</v>
      </c>
      <c r="G15" s="24">
        <v>7287</v>
      </c>
      <c r="H15" s="25">
        <v>-0.3344311788115823</v>
      </c>
    </row>
    <row r="16" spans="1:9" ht="15" customHeight="1">
      <c r="A16" s="21"/>
      <c r="B16" s="26" t="s">
        <v>5</v>
      </c>
      <c r="C16" s="27">
        <v>698</v>
      </c>
      <c r="D16" s="28">
        <v>820</v>
      </c>
      <c r="E16" s="29">
        <v>-0.14878048780487804</v>
      </c>
      <c r="F16" s="27">
        <v>6225</v>
      </c>
      <c r="G16" s="28">
        <v>9890</v>
      </c>
      <c r="H16" s="29">
        <v>-0.37057633973710818</v>
      </c>
    </row>
    <row r="17" spans="1:9" ht="15" customHeight="1">
      <c r="A17" s="21"/>
      <c r="B17" s="26" t="s">
        <v>6</v>
      </c>
      <c r="C17" s="30">
        <v>267</v>
      </c>
      <c r="D17" s="31">
        <v>293</v>
      </c>
      <c r="E17" s="32">
        <v>-8.8737201365187715E-2</v>
      </c>
      <c r="F17" s="30">
        <v>1747</v>
      </c>
      <c r="G17" s="31">
        <v>2930</v>
      </c>
      <c r="H17" s="32">
        <v>-0.4037542662116041</v>
      </c>
    </row>
    <row r="18" spans="1:9" ht="15" customHeight="1">
      <c r="A18" s="21"/>
      <c r="B18" s="26" t="s">
        <v>7</v>
      </c>
      <c r="C18" s="30">
        <v>69</v>
      </c>
      <c r="D18" s="31">
        <v>125</v>
      </c>
      <c r="E18" s="32">
        <v>-0.44800000000000001</v>
      </c>
      <c r="F18" s="30">
        <v>728</v>
      </c>
      <c r="G18" s="31">
        <v>1304</v>
      </c>
      <c r="H18" s="32">
        <v>-0.44171779141104295</v>
      </c>
    </row>
    <row r="19" spans="1:9" ht="15" customHeight="1">
      <c r="A19" s="21"/>
      <c r="B19" s="3" t="s">
        <v>8</v>
      </c>
      <c r="C19" s="33">
        <v>6</v>
      </c>
      <c r="D19" s="34">
        <v>14</v>
      </c>
      <c r="E19" s="32">
        <v>-0.5714285714285714</v>
      </c>
      <c r="F19" s="33">
        <v>90</v>
      </c>
      <c r="G19" s="34">
        <v>237</v>
      </c>
      <c r="H19" s="35">
        <v>-0.620253164556962</v>
      </c>
    </row>
    <row r="20" spans="1:9" ht="15" customHeight="1">
      <c r="A20" s="21"/>
      <c r="B20" s="26" t="s">
        <v>9</v>
      </c>
      <c r="C20" s="27">
        <v>677</v>
      </c>
      <c r="D20" s="28">
        <v>750</v>
      </c>
      <c r="E20" s="29">
        <v>-9.7333333333333327E-2</v>
      </c>
      <c r="F20" s="27">
        <v>5696</v>
      </c>
      <c r="G20" s="28">
        <v>8457</v>
      </c>
      <c r="H20" s="29">
        <v>-0.32647510937684759</v>
      </c>
    </row>
    <row r="21" spans="1:9" ht="15" customHeight="1">
      <c r="A21" s="21"/>
      <c r="B21" s="26" t="s">
        <v>10</v>
      </c>
      <c r="C21" s="27">
        <v>349</v>
      </c>
      <c r="D21" s="28">
        <v>450</v>
      </c>
      <c r="E21" s="29">
        <v>-0.22444444444444445</v>
      </c>
      <c r="F21" s="27">
        <v>3155</v>
      </c>
      <c r="G21" s="28">
        <v>4384</v>
      </c>
      <c r="H21" s="29">
        <v>-0.28033759124087593</v>
      </c>
    </row>
    <row r="22" spans="1:9" ht="15" customHeight="1">
      <c r="A22" s="21"/>
      <c r="B22" s="26" t="s">
        <v>11</v>
      </c>
      <c r="C22" s="27">
        <v>49</v>
      </c>
      <c r="D22" s="28">
        <v>67</v>
      </c>
      <c r="E22" s="29">
        <v>-0.26865671641791045</v>
      </c>
      <c r="F22" s="27">
        <v>424</v>
      </c>
      <c r="G22" s="28">
        <v>951</v>
      </c>
      <c r="H22" s="29">
        <v>-0.55415352260778128</v>
      </c>
    </row>
    <row r="23" spans="1:9" ht="15" customHeight="1">
      <c r="A23" s="21"/>
      <c r="B23" s="26" t="s">
        <v>12</v>
      </c>
      <c r="C23" s="27">
        <v>337</v>
      </c>
      <c r="D23" s="28">
        <v>370</v>
      </c>
      <c r="E23" s="29">
        <v>-8.9189189189189194E-2</v>
      </c>
      <c r="F23" s="27">
        <v>2820</v>
      </c>
      <c r="G23" s="28">
        <v>3503</v>
      </c>
      <c r="H23" s="29">
        <v>-0.19497573508421354</v>
      </c>
    </row>
    <row r="24" spans="1:9" ht="15" customHeight="1">
      <c r="A24" s="21"/>
      <c r="B24" s="26" t="s">
        <v>13</v>
      </c>
      <c r="C24" s="27">
        <v>4120</v>
      </c>
      <c r="D24" s="28">
        <v>4565</v>
      </c>
      <c r="E24" s="29">
        <v>-9.7480832420591454E-2</v>
      </c>
      <c r="F24" s="27">
        <v>34368</v>
      </c>
      <c r="G24" s="28">
        <v>48100</v>
      </c>
      <c r="H24" s="29">
        <v>-0.28548856548856549</v>
      </c>
    </row>
    <row r="25" spans="1:9" ht="15" customHeight="1">
      <c r="A25" s="21"/>
      <c r="B25" s="26" t="s">
        <v>14</v>
      </c>
      <c r="C25" s="27">
        <v>7583</v>
      </c>
      <c r="D25" s="28">
        <v>7851</v>
      </c>
      <c r="E25" s="29">
        <v>-3.4135778881671124E-2</v>
      </c>
      <c r="F25" s="27">
        <v>61607</v>
      </c>
      <c r="G25" s="28">
        <v>85663</v>
      </c>
      <c r="H25" s="29">
        <v>-0.28082135811260406</v>
      </c>
      <c r="I25" s="20"/>
    </row>
    <row r="26" spans="1:9" ht="15" customHeight="1">
      <c r="A26" s="21"/>
      <c r="B26" s="26" t="s">
        <v>15</v>
      </c>
      <c r="C26" s="27">
        <v>26</v>
      </c>
      <c r="D26" s="28">
        <v>12</v>
      </c>
      <c r="E26" s="29">
        <v>1.1666666666666667</v>
      </c>
      <c r="F26" s="27">
        <v>512</v>
      </c>
      <c r="G26" s="28">
        <v>366</v>
      </c>
      <c r="H26" s="29">
        <v>0.39890710382513661</v>
      </c>
    </row>
    <row r="27" spans="1:9" ht="15" customHeight="1">
      <c r="A27" s="21"/>
      <c r="B27" s="26" t="s">
        <v>16</v>
      </c>
      <c r="C27" s="33">
        <v>353</v>
      </c>
      <c r="D27" s="34">
        <v>360</v>
      </c>
      <c r="E27" s="35">
        <v>-1.9444444444444445E-2</v>
      </c>
      <c r="F27" s="33">
        <v>2583</v>
      </c>
      <c r="G27" s="34">
        <v>4611</v>
      </c>
      <c r="H27" s="35">
        <v>-0.4398178269355888</v>
      </c>
    </row>
    <row r="28" spans="1:9" ht="15" customHeight="1">
      <c r="A28" s="21"/>
      <c r="B28" s="26" t="s">
        <v>17</v>
      </c>
      <c r="C28" s="27">
        <v>141</v>
      </c>
      <c r="D28" s="28">
        <v>126</v>
      </c>
      <c r="E28" s="29">
        <v>0.11904761904761904</v>
      </c>
      <c r="F28" s="27">
        <v>1832</v>
      </c>
      <c r="G28" s="28">
        <v>2080</v>
      </c>
      <c r="H28" s="29">
        <v>-0.11923076923076924</v>
      </c>
    </row>
    <row r="29" spans="1:9" ht="15" customHeight="1">
      <c r="A29" s="21"/>
      <c r="B29" s="26" t="s">
        <v>34</v>
      </c>
      <c r="C29" s="27">
        <v>1826</v>
      </c>
      <c r="D29" s="28">
        <v>1887</v>
      </c>
      <c r="E29" s="29">
        <v>-3.2326444091149972E-2</v>
      </c>
      <c r="F29" s="27">
        <v>16212</v>
      </c>
      <c r="G29" s="28">
        <v>19842</v>
      </c>
      <c r="H29" s="29">
        <v>-0.18294526761415181</v>
      </c>
    </row>
    <row r="30" spans="1:9" ht="15" customHeight="1">
      <c r="A30" s="21"/>
      <c r="B30" s="26" t="s">
        <v>18</v>
      </c>
      <c r="C30" s="27">
        <v>139</v>
      </c>
      <c r="D30" s="28">
        <v>86</v>
      </c>
      <c r="E30" s="29">
        <v>0.61627906976744184</v>
      </c>
      <c r="F30" s="27">
        <v>549</v>
      </c>
      <c r="G30" s="28">
        <v>987</v>
      </c>
      <c r="H30" s="29">
        <v>-0.44376899696048633</v>
      </c>
    </row>
    <row r="31" spans="1:9" ht="15" customHeight="1">
      <c r="A31" s="21"/>
      <c r="B31" s="26" t="s">
        <v>35</v>
      </c>
      <c r="C31" s="27">
        <v>604</v>
      </c>
      <c r="D31" s="28">
        <v>537</v>
      </c>
      <c r="E31" s="29">
        <v>0.12476722532588454</v>
      </c>
      <c r="F31" s="27">
        <v>3363</v>
      </c>
      <c r="G31" s="28">
        <v>6931</v>
      </c>
      <c r="H31" s="29">
        <v>-0.51478863078920789</v>
      </c>
      <c r="I31" s="20"/>
    </row>
    <row r="32" spans="1:9" ht="15" customHeight="1">
      <c r="A32" s="21"/>
      <c r="B32" s="26" t="s">
        <v>20</v>
      </c>
      <c r="C32" s="27">
        <v>118</v>
      </c>
      <c r="D32" s="28">
        <v>80</v>
      </c>
      <c r="E32" s="29">
        <v>0.47499999999999998</v>
      </c>
      <c r="F32" s="27">
        <v>847</v>
      </c>
      <c r="G32" s="28">
        <v>1088</v>
      </c>
      <c r="H32" s="29">
        <v>-0.22150735294117646</v>
      </c>
      <c r="I32" s="36"/>
    </row>
    <row r="33" spans="1:13" ht="15" customHeight="1">
      <c r="A33" s="21"/>
      <c r="B33" s="26" t="s">
        <v>21</v>
      </c>
      <c r="C33" s="27">
        <v>941</v>
      </c>
      <c r="D33" s="28">
        <v>1033</v>
      </c>
      <c r="E33" s="29">
        <v>-8.9060987415295251E-2</v>
      </c>
      <c r="F33" s="27">
        <v>9184</v>
      </c>
      <c r="G33" s="28">
        <v>13803</v>
      </c>
      <c r="H33" s="29">
        <v>-0.33463739766717382</v>
      </c>
      <c r="I33" s="20"/>
    </row>
    <row r="34" spans="1:13" ht="15" customHeight="1">
      <c r="A34" s="21"/>
      <c r="B34" s="26" t="s">
        <v>22</v>
      </c>
      <c r="C34" s="27">
        <v>2436</v>
      </c>
      <c r="D34" s="37">
        <v>2625</v>
      </c>
      <c r="E34" s="29">
        <v>-7.1999999999999995E-2</v>
      </c>
      <c r="F34" s="27">
        <v>15610</v>
      </c>
      <c r="G34" s="37">
        <v>24713</v>
      </c>
      <c r="H34" s="29">
        <v>-0.36834864241492332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367</v>
      </c>
      <c r="D35" s="28">
        <v>436</v>
      </c>
      <c r="E35" s="29">
        <v>-0.15825688073394495</v>
      </c>
      <c r="F35" s="27">
        <v>2927</v>
      </c>
      <c r="G35" s="28">
        <v>4291</v>
      </c>
      <c r="H35" s="29">
        <v>-0.31787462130039618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408</v>
      </c>
      <c r="D36" s="37">
        <v>562</v>
      </c>
      <c r="E36" s="29">
        <v>-0.27402135231316727</v>
      </c>
      <c r="F36" s="27">
        <v>3391</v>
      </c>
      <c r="G36" s="37">
        <v>5711</v>
      </c>
      <c r="H36" s="29">
        <v>-0.40623358431097883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132</v>
      </c>
      <c r="D37" s="28">
        <v>225</v>
      </c>
      <c r="E37" s="29">
        <v>-0.41333333333333333</v>
      </c>
      <c r="F37" s="27">
        <v>1582</v>
      </c>
      <c r="G37" s="28">
        <v>3098</v>
      </c>
      <c r="H37" s="29">
        <v>-0.48934796642995482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36</v>
      </c>
      <c r="C38" s="27">
        <v>129</v>
      </c>
      <c r="D38" s="28">
        <v>149</v>
      </c>
      <c r="E38" s="29">
        <v>-0.13422818791946309</v>
      </c>
      <c r="F38" s="27">
        <v>1195</v>
      </c>
      <c r="G38" s="28">
        <v>1955</v>
      </c>
      <c r="H38" s="29">
        <v>-0.38874680306905368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2572</v>
      </c>
      <c r="D39" s="37">
        <v>3537</v>
      </c>
      <c r="E39" s="29">
        <v>-0.27283008199038733</v>
      </c>
      <c r="F39" s="27">
        <v>15296</v>
      </c>
      <c r="G39" s="28">
        <v>20658</v>
      </c>
      <c r="H39" s="29">
        <v>-0.25956046083841611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522</v>
      </c>
      <c r="D40" s="28">
        <v>612</v>
      </c>
      <c r="E40" s="29">
        <v>-0.14705882352941177</v>
      </c>
      <c r="F40" s="27">
        <v>4465</v>
      </c>
      <c r="G40" s="28">
        <v>6065</v>
      </c>
      <c r="H40" s="29">
        <v>-0.26380873866446825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25398</v>
      </c>
      <c r="D41" s="8">
        <v>28072</v>
      </c>
      <c r="E41" s="9">
        <v>-9.5255058421202618E-2</v>
      </c>
      <c r="F41" s="7">
        <v>201258</v>
      </c>
      <c r="G41" s="8">
        <v>288905</v>
      </c>
      <c r="H41" s="9">
        <v>-0.30337654246205498</v>
      </c>
    </row>
    <row r="42" spans="1:13" ht="15" customHeight="1">
      <c r="A42" s="21"/>
      <c r="B42" s="39" t="s">
        <v>83</v>
      </c>
      <c r="C42" s="40">
        <v>20129</v>
      </c>
      <c r="D42" s="41">
        <v>22279</v>
      </c>
      <c r="E42" s="42">
        <v>-9.6503433726827959E-2</v>
      </c>
      <c r="F42" s="40">
        <v>164300</v>
      </c>
      <c r="G42" s="41">
        <v>227020</v>
      </c>
      <c r="H42" s="42">
        <v>-0.27627521804246324</v>
      </c>
    </row>
    <row r="43" spans="1:13" ht="15" customHeight="1">
      <c r="A43" s="21"/>
      <c r="B43" s="10" t="s">
        <v>38</v>
      </c>
      <c r="C43" s="40">
        <v>5269</v>
      </c>
      <c r="D43" s="41">
        <v>5793</v>
      </c>
      <c r="E43" s="42">
        <v>-9.0453996202313133E-2</v>
      </c>
      <c r="F43" s="40">
        <v>36958</v>
      </c>
      <c r="G43" s="41">
        <v>61885</v>
      </c>
      <c r="H43" s="42">
        <v>-0.40279550779671974</v>
      </c>
    </row>
    <row r="44" spans="1:13" ht="15" customHeight="1">
      <c r="A44" s="21"/>
      <c r="B44" s="43" t="s">
        <v>30</v>
      </c>
      <c r="C44" s="44">
        <v>12</v>
      </c>
      <c r="D44" s="45">
        <v>23</v>
      </c>
      <c r="E44" s="46">
        <v>-0.47826086956521741</v>
      </c>
      <c r="F44" s="44">
        <v>169</v>
      </c>
      <c r="G44" s="45">
        <v>261</v>
      </c>
      <c r="H44" s="46">
        <v>-0.35249042145593867</v>
      </c>
    </row>
    <row r="45" spans="1:13" ht="15" customHeight="1">
      <c r="A45" s="21"/>
      <c r="B45" s="43" t="s">
        <v>31</v>
      </c>
      <c r="C45" s="44">
        <v>553</v>
      </c>
      <c r="D45" s="45">
        <v>754</v>
      </c>
      <c r="E45" s="46">
        <v>-0.26657824933687002</v>
      </c>
      <c r="F45" s="44">
        <v>5234</v>
      </c>
      <c r="G45" s="45">
        <v>6515</v>
      </c>
      <c r="H45" s="46">
        <v>-0.19662317728319265</v>
      </c>
      <c r="I45" s="36"/>
    </row>
    <row r="46" spans="1:13" ht="15" customHeight="1">
      <c r="A46" s="21"/>
      <c r="B46" s="43" t="s">
        <v>32</v>
      </c>
      <c r="C46" s="44">
        <v>303</v>
      </c>
      <c r="D46" s="45">
        <v>337</v>
      </c>
      <c r="E46" s="46">
        <v>-0.10089020771513353</v>
      </c>
      <c r="F46" s="44">
        <v>3022</v>
      </c>
      <c r="G46" s="45">
        <v>3734</v>
      </c>
      <c r="H46" s="46">
        <v>-0.19068023567220138</v>
      </c>
      <c r="I46" s="36"/>
    </row>
    <row r="47" spans="1:13" ht="15" customHeight="1">
      <c r="B47" s="47" t="s">
        <v>33</v>
      </c>
      <c r="C47" s="48">
        <v>868</v>
      </c>
      <c r="D47" s="49">
        <v>1114</v>
      </c>
      <c r="E47" s="50">
        <v>-0.22082585278276481</v>
      </c>
      <c r="F47" s="48">
        <v>8425</v>
      </c>
      <c r="G47" s="49">
        <v>10510</v>
      </c>
      <c r="H47" s="50">
        <v>-0.19838249286393911</v>
      </c>
      <c r="I47" s="36"/>
    </row>
    <row r="48" spans="1:13" ht="15" customHeight="1">
      <c r="A48" s="21"/>
      <c r="B48" s="26" t="s">
        <v>39</v>
      </c>
      <c r="C48" s="27">
        <v>4433</v>
      </c>
      <c r="D48" s="28">
        <v>5433</v>
      </c>
      <c r="E48" s="29">
        <v>-0.18406037180195103</v>
      </c>
      <c r="F48" s="27">
        <v>30626</v>
      </c>
      <c r="G48" s="28">
        <v>49613</v>
      </c>
      <c r="H48" s="29">
        <v>-0.38270211436518653</v>
      </c>
    </row>
    <row r="49" spans="1:9" ht="15" customHeight="1">
      <c r="B49" s="39" t="s">
        <v>80</v>
      </c>
      <c r="C49" s="51">
        <v>30699</v>
      </c>
      <c r="D49" s="52">
        <v>34619</v>
      </c>
      <c r="E49" s="53">
        <v>-0.11323261792657212</v>
      </c>
      <c r="F49" s="51">
        <v>240309</v>
      </c>
      <c r="G49" s="52">
        <v>349028</v>
      </c>
      <c r="H49" s="53">
        <v>-0.3114907686489336</v>
      </c>
    </row>
    <row r="50" spans="1:9" ht="15" customHeight="1" thickBot="1">
      <c r="B50" s="54" t="s">
        <v>81</v>
      </c>
      <c r="C50" s="55">
        <v>25430</v>
      </c>
      <c r="D50" s="56">
        <v>28826</v>
      </c>
      <c r="E50" s="57">
        <v>-0.11781031013668217</v>
      </c>
      <c r="F50" s="55">
        <v>203351</v>
      </c>
      <c r="G50" s="56">
        <v>287143</v>
      </c>
      <c r="H50" s="57">
        <v>-0.29181279014289047</v>
      </c>
    </row>
    <row r="51" spans="1:9" ht="15" customHeight="1">
      <c r="A51" s="58"/>
      <c r="B51" s="132" t="s">
        <v>44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50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51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52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77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tabSelected="1" view="pageBreakPreview" topLeftCell="A38" zoomScaleNormal="100" zoomScaleSheetLayoutView="100" workbookViewId="0">
      <selection activeCell="B55" sqref="B55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(7.00 AM GMT), 25 November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5.6">
      <c r="A10" s="16"/>
      <c r="B10" s="13"/>
      <c r="C10" s="308" t="s">
        <v>59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October</v>
      </c>
      <c r="D13" s="149" t="str">
        <f>'LCV ≤3,5t (vans)'!D13</f>
        <v>October</v>
      </c>
      <c r="E13" s="150" t="s">
        <v>63</v>
      </c>
      <c r="F13" s="151" t="str">
        <f>'LCV ≤3,5t (vans)'!F13</f>
        <v>Jan-Oct</v>
      </c>
      <c r="G13" s="152" t="str">
        <f>'LCV ≤3,5t (vans)'!G13</f>
        <v>Jan-Oct</v>
      </c>
      <c r="H13" s="150" t="s">
        <v>63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48</v>
      </c>
      <c r="D15" s="24">
        <v>38</v>
      </c>
      <c r="E15" s="25">
        <v>0.26315789473684209</v>
      </c>
      <c r="F15" s="23">
        <v>645</v>
      </c>
      <c r="G15" s="24">
        <v>906</v>
      </c>
      <c r="H15" s="25">
        <v>-0.28807947019867547</v>
      </c>
    </row>
    <row r="16" spans="1:9" ht="15" customHeight="1">
      <c r="A16" s="21"/>
      <c r="B16" s="26" t="s">
        <v>5</v>
      </c>
      <c r="C16" s="27">
        <v>34</v>
      </c>
      <c r="D16" s="28">
        <v>70</v>
      </c>
      <c r="E16" s="29">
        <v>-0.51428571428571423</v>
      </c>
      <c r="F16" s="27">
        <v>701</v>
      </c>
      <c r="G16" s="28">
        <v>1188</v>
      </c>
      <c r="H16" s="29">
        <v>-0.40993265993265993</v>
      </c>
    </row>
    <row r="17" spans="1:9" ht="15" customHeight="1">
      <c r="A17" s="21"/>
      <c r="B17" s="26" t="s">
        <v>6</v>
      </c>
      <c r="C17" s="30">
        <v>5</v>
      </c>
      <c r="D17" s="31">
        <v>79</v>
      </c>
      <c r="E17" s="32">
        <v>-0.93670886075949367</v>
      </c>
      <c r="F17" s="30">
        <v>157</v>
      </c>
      <c r="G17" s="31">
        <v>306</v>
      </c>
      <c r="H17" s="32">
        <v>-0.48692810457516339</v>
      </c>
    </row>
    <row r="18" spans="1:9" ht="15" customHeight="1">
      <c r="A18" s="21"/>
      <c r="B18" s="26" t="s">
        <v>7</v>
      </c>
      <c r="C18" s="30">
        <v>1</v>
      </c>
      <c r="D18" s="31">
        <v>15</v>
      </c>
      <c r="E18" s="32">
        <v>-0.93333333333333335</v>
      </c>
      <c r="F18" s="30">
        <v>103</v>
      </c>
      <c r="G18" s="31">
        <v>270</v>
      </c>
      <c r="H18" s="32">
        <v>-0.61851851851851847</v>
      </c>
    </row>
    <row r="19" spans="1:9" ht="15" customHeight="1">
      <c r="A19" s="21"/>
      <c r="B19" s="26" t="s">
        <v>8</v>
      </c>
      <c r="C19" s="30">
        <v>11</v>
      </c>
      <c r="D19" s="31">
        <v>0</v>
      </c>
      <c r="E19" s="32"/>
      <c r="F19" s="30">
        <v>233</v>
      </c>
      <c r="G19" s="31">
        <v>19</v>
      </c>
      <c r="H19" s="32">
        <v>11.263157894736842</v>
      </c>
    </row>
    <row r="20" spans="1:9" ht="15" customHeight="1">
      <c r="A20" s="21"/>
      <c r="B20" s="26" t="s">
        <v>9</v>
      </c>
      <c r="C20" s="27">
        <v>83</v>
      </c>
      <c r="D20" s="28">
        <v>93</v>
      </c>
      <c r="E20" s="29">
        <v>-0.10752688172043011</v>
      </c>
      <c r="F20" s="27">
        <v>1049</v>
      </c>
      <c r="G20" s="28">
        <v>1020</v>
      </c>
      <c r="H20" s="29">
        <v>2.8431372549019607E-2</v>
      </c>
    </row>
    <row r="21" spans="1:9" ht="15" customHeight="1">
      <c r="A21" s="21"/>
      <c r="B21" s="26" t="s">
        <v>10</v>
      </c>
      <c r="C21" s="27">
        <v>5</v>
      </c>
      <c r="D21" s="28">
        <v>51</v>
      </c>
      <c r="E21" s="29">
        <v>-0.90196078431372551</v>
      </c>
      <c r="F21" s="27">
        <v>254</v>
      </c>
      <c r="G21" s="28">
        <v>447</v>
      </c>
      <c r="H21" s="29">
        <v>-0.43176733780760629</v>
      </c>
    </row>
    <row r="22" spans="1:9" ht="15" customHeight="1">
      <c r="A22" s="21"/>
      <c r="B22" s="26" t="s">
        <v>11</v>
      </c>
      <c r="C22" s="27">
        <v>20</v>
      </c>
      <c r="D22" s="28">
        <v>7</v>
      </c>
      <c r="E22" s="67">
        <v>1.8571428571428572</v>
      </c>
      <c r="F22" s="27">
        <v>208</v>
      </c>
      <c r="G22" s="28">
        <v>197</v>
      </c>
      <c r="H22" s="67">
        <v>5.5837563451776651E-2</v>
      </c>
    </row>
    <row r="23" spans="1:9" ht="15" customHeight="1">
      <c r="A23" s="21"/>
      <c r="B23" s="26" t="s">
        <v>12</v>
      </c>
      <c r="C23" s="27">
        <v>10</v>
      </c>
      <c r="D23" s="28">
        <v>66</v>
      </c>
      <c r="E23" s="29">
        <v>-0.84848484848484851</v>
      </c>
      <c r="F23" s="27">
        <v>252</v>
      </c>
      <c r="G23" s="28">
        <v>475</v>
      </c>
      <c r="H23" s="29">
        <v>-0.46947368421052632</v>
      </c>
    </row>
    <row r="24" spans="1:9" ht="15" customHeight="1">
      <c r="A24" s="21"/>
      <c r="B24" s="26" t="s">
        <v>13</v>
      </c>
      <c r="C24" s="27">
        <v>627</v>
      </c>
      <c r="D24" s="28">
        <v>563</v>
      </c>
      <c r="E24" s="29">
        <v>0.11367673179396093</v>
      </c>
      <c r="F24" s="27">
        <v>4938</v>
      </c>
      <c r="G24" s="28">
        <v>5575</v>
      </c>
      <c r="H24" s="29">
        <v>-0.11426008968609866</v>
      </c>
    </row>
    <row r="25" spans="1:9" ht="15" customHeight="1">
      <c r="A25" s="21"/>
      <c r="B25" s="26" t="s">
        <v>14</v>
      </c>
      <c r="C25" s="27">
        <v>501</v>
      </c>
      <c r="D25" s="28">
        <v>451</v>
      </c>
      <c r="E25" s="29">
        <v>0.11086474501108648</v>
      </c>
      <c r="F25" s="27">
        <v>4851</v>
      </c>
      <c r="G25" s="28">
        <v>5064</v>
      </c>
      <c r="H25" s="29">
        <v>-4.206161137440758E-2</v>
      </c>
      <c r="I25" s="20"/>
    </row>
    <row r="26" spans="1:9" ht="15" customHeight="1">
      <c r="A26" s="21"/>
      <c r="B26" s="26" t="s">
        <v>15</v>
      </c>
      <c r="C26" s="27">
        <v>29</v>
      </c>
      <c r="D26" s="28">
        <v>41</v>
      </c>
      <c r="E26" s="29">
        <v>-0.29268292682926828</v>
      </c>
      <c r="F26" s="27">
        <v>261</v>
      </c>
      <c r="G26" s="28">
        <v>334</v>
      </c>
      <c r="H26" s="29">
        <v>-0.21856287425149701</v>
      </c>
    </row>
    <row r="27" spans="1:9" ht="15" customHeight="1">
      <c r="A27" s="21"/>
      <c r="B27" s="26" t="s">
        <v>16</v>
      </c>
      <c r="C27" s="33">
        <v>41</v>
      </c>
      <c r="D27" s="34">
        <v>27</v>
      </c>
      <c r="E27" s="35">
        <v>0.51851851851851849</v>
      </c>
      <c r="F27" s="33">
        <v>535</v>
      </c>
      <c r="G27" s="34">
        <v>401</v>
      </c>
      <c r="H27" s="35">
        <v>0.33416458852867831</v>
      </c>
    </row>
    <row r="28" spans="1:9" ht="15" customHeight="1">
      <c r="A28" s="21"/>
      <c r="B28" s="26" t="s">
        <v>17</v>
      </c>
      <c r="C28" s="27">
        <v>14</v>
      </c>
      <c r="D28" s="28">
        <v>8</v>
      </c>
      <c r="E28" s="32">
        <v>0.75</v>
      </c>
      <c r="F28" s="27">
        <v>119</v>
      </c>
      <c r="G28" s="28">
        <v>404</v>
      </c>
      <c r="H28" s="29">
        <v>-0.70544554455445541</v>
      </c>
    </row>
    <row r="29" spans="1:9" ht="15" customHeight="1">
      <c r="A29" s="21"/>
      <c r="B29" s="26" t="s">
        <v>55</v>
      </c>
      <c r="C29" s="27">
        <v>361</v>
      </c>
      <c r="D29" s="28">
        <v>443</v>
      </c>
      <c r="E29" s="29">
        <v>-0.18510158013544017</v>
      </c>
      <c r="F29" s="27">
        <v>2583</v>
      </c>
      <c r="G29" s="28">
        <v>3725</v>
      </c>
      <c r="H29" s="29">
        <v>-0.30657718120805372</v>
      </c>
    </row>
    <row r="30" spans="1:9" ht="15" customHeight="1">
      <c r="A30" s="21"/>
      <c r="B30" s="26" t="s">
        <v>18</v>
      </c>
      <c r="C30" s="27">
        <v>11</v>
      </c>
      <c r="D30" s="28">
        <v>7</v>
      </c>
      <c r="E30" s="29">
        <v>0.5714285714285714</v>
      </c>
      <c r="F30" s="27">
        <v>53</v>
      </c>
      <c r="G30" s="28">
        <v>70</v>
      </c>
      <c r="H30" s="29">
        <v>-0.24285714285714285</v>
      </c>
    </row>
    <row r="31" spans="1:9" ht="15" customHeight="1">
      <c r="A31" s="21"/>
      <c r="B31" s="26" t="s">
        <v>56</v>
      </c>
      <c r="C31" s="27">
        <v>14</v>
      </c>
      <c r="D31" s="28">
        <v>46</v>
      </c>
      <c r="E31" s="29">
        <v>-0.69565217391304346</v>
      </c>
      <c r="F31" s="27">
        <v>227</v>
      </c>
      <c r="G31" s="28">
        <v>445</v>
      </c>
      <c r="H31" s="29">
        <v>-0.48988764044943822</v>
      </c>
      <c r="I31" s="20"/>
    </row>
    <row r="32" spans="1:9" ht="15" customHeight="1">
      <c r="A32" s="21"/>
      <c r="B32" s="26" t="s">
        <v>20</v>
      </c>
      <c r="C32" s="27">
        <v>19</v>
      </c>
      <c r="D32" s="28">
        <v>8</v>
      </c>
      <c r="E32" s="29">
        <v>1.375</v>
      </c>
      <c r="F32" s="27">
        <v>187</v>
      </c>
      <c r="G32" s="28">
        <v>243</v>
      </c>
      <c r="H32" s="29">
        <v>-0.23045267489711935</v>
      </c>
      <c r="I32" s="36"/>
    </row>
    <row r="33" spans="1:13" ht="15" customHeight="1">
      <c r="A33" s="21"/>
      <c r="B33" s="26" t="s">
        <v>21</v>
      </c>
      <c r="C33" s="27">
        <v>43</v>
      </c>
      <c r="D33" s="28">
        <v>57</v>
      </c>
      <c r="E33" s="29">
        <v>-0.24561403508771928</v>
      </c>
      <c r="F33" s="27">
        <v>375</v>
      </c>
      <c r="G33" s="28">
        <v>615</v>
      </c>
      <c r="H33" s="29">
        <v>-0.3902439024390244</v>
      </c>
      <c r="I33" s="20"/>
    </row>
    <row r="34" spans="1:13" ht="15" customHeight="1">
      <c r="A34" s="21"/>
      <c r="B34" s="26" t="s">
        <v>22</v>
      </c>
      <c r="C34" s="33">
        <v>147</v>
      </c>
      <c r="D34" s="34">
        <v>225</v>
      </c>
      <c r="E34" s="35">
        <v>-0.34666666666666668</v>
      </c>
      <c r="F34" s="33">
        <v>1175</v>
      </c>
      <c r="G34" s="34">
        <v>2196</v>
      </c>
      <c r="H34" s="35">
        <v>-0.46493624772313297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42</v>
      </c>
      <c r="D35" s="28">
        <v>45</v>
      </c>
      <c r="E35" s="29">
        <v>-6.6666666666666666E-2</v>
      </c>
      <c r="F35" s="27">
        <v>363</v>
      </c>
      <c r="G35" s="28">
        <v>560</v>
      </c>
      <c r="H35" s="29">
        <v>-0.35178571428571431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84</v>
      </c>
      <c r="D36" s="37">
        <v>64</v>
      </c>
      <c r="E36" s="29">
        <v>0.3125</v>
      </c>
      <c r="F36" s="27">
        <v>674</v>
      </c>
      <c r="G36" s="37">
        <v>1718</v>
      </c>
      <c r="H36" s="29">
        <v>-0.60768335273573926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38</v>
      </c>
      <c r="D37" s="28">
        <v>35</v>
      </c>
      <c r="E37" s="67">
        <v>8.5714285714285715E-2</v>
      </c>
      <c r="F37" s="27">
        <v>235</v>
      </c>
      <c r="G37" s="28">
        <v>247</v>
      </c>
      <c r="H37" s="67">
        <v>-4.8582995951417005E-2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57</v>
      </c>
      <c r="C38" s="27">
        <v>10</v>
      </c>
      <c r="D38" s="28">
        <v>20</v>
      </c>
      <c r="E38" s="29">
        <v>-0.5</v>
      </c>
      <c r="F38" s="27">
        <v>44</v>
      </c>
      <c r="G38" s="28">
        <v>173</v>
      </c>
      <c r="H38" s="29">
        <v>-0.74566473988439308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201</v>
      </c>
      <c r="D39" s="37">
        <v>313</v>
      </c>
      <c r="E39" s="29">
        <v>-0.35782747603833864</v>
      </c>
      <c r="F39" s="27">
        <v>1598</v>
      </c>
      <c r="G39" s="28">
        <v>2887</v>
      </c>
      <c r="H39" s="29">
        <v>-0.4464842396951853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62</v>
      </c>
      <c r="D40" s="28">
        <v>43</v>
      </c>
      <c r="E40" s="29">
        <v>0.44186046511627908</v>
      </c>
      <c r="F40" s="27">
        <v>1062</v>
      </c>
      <c r="G40" s="28">
        <v>1102</v>
      </c>
      <c r="H40" s="29">
        <v>-3.6297640653357534E-2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2461</v>
      </c>
      <c r="D41" s="8">
        <v>2815</v>
      </c>
      <c r="E41" s="9">
        <v>-0.12575488454706926</v>
      </c>
      <c r="F41" s="7">
        <v>22882</v>
      </c>
      <c r="G41" s="8">
        <v>30587</v>
      </c>
      <c r="H41" s="9">
        <v>-0.25190440383169321</v>
      </c>
    </row>
    <row r="42" spans="1:13" ht="15" customHeight="1">
      <c r="A42" s="21"/>
      <c r="B42" s="39" t="s">
        <v>83</v>
      </c>
      <c r="C42" s="40">
        <v>1996</v>
      </c>
      <c r="D42" s="41">
        <v>2197</v>
      </c>
      <c r="E42" s="42">
        <v>-9.148839326354119E-2</v>
      </c>
      <c r="F42" s="40">
        <v>18189</v>
      </c>
      <c r="G42" s="41">
        <v>23525</v>
      </c>
      <c r="H42" s="42">
        <v>-0.22682252922422955</v>
      </c>
    </row>
    <row r="43" spans="1:13" ht="15" customHeight="1">
      <c r="A43" s="21"/>
      <c r="B43" s="10" t="s">
        <v>38</v>
      </c>
      <c r="C43" s="40">
        <v>465</v>
      </c>
      <c r="D43" s="41">
        <v>618</v>
      </c>
      <c r="E43" s="42">
        <v>-0.24757281553398058</v>
      </c>
      <c r="F43" s="40">
        <v>4693</v>
      </c>
      <c r="G43" s="41">
        <v>7062</v>
      </c>
      <c r="H43" s="42">
        <v>-0.33545737751345228</v>
      </c>
    </row>
    <row r="44" spans="1:13" ht="15" customHeight="1">
      <c r="A44" s="21"/>
      <c r="B44" s="43" t="s">
        <v>30</v>
      </c>
      <c r="C44" s="44">
        <v>1</v>
      </c>
      <c r="D44" s="45">
        <v>13</v>
      </c>
      <c r="E44" s="46">
        <v>-0.92307692307692313</v>
      </c>
      <c r="F44" s="44">
        <v>13</v>
      </c>
      <c r="G44" s="45">
        <v>68</v>
      </c>
      <c r="H44" s="46">
        <v>-0.80882352941176472</v>
      </c>
    </row>
    <row r="45" spans="1:13" ht="15" customHeight="1">
      <c r="A45" s="21"/>
      <c r="B45" s="43" t="s">
        <v>31</v>
      </c>
      <c r="C45" s="44">
        <v>143</v>
      </c>
      <c r="D45" s="45">
        <v>112</v>
      </c>
      <c r="E45" s="46">
        <v>0.2767857142857143</v>
      </c>
      <c r="F45" s="44">
        <v>1143</v>
      </c>
      <c r="G45" s="45">
        <v>2138</v>
      </c>
      <c r="H45" s="46">
        <v>-0.46538821328344249</v>
      </c>
    </row>
    <row r="46" spans="1:13" ht="15" customHeight="1">
      <c r="B46" s="43" t="s">
        <v>32</v>
      </c>
      <c r="C46" s="44">
        <v>60</v>
      </c>
      <c r="D46" s="45">
        <v>72</v>
      </c>
      <c r="E46" s="46">
        <v>-0.16666666666666666</v>
      </c>
      <c r="F46" s="44">
        <v>392</v>
      </c>
      <c r="G46" s="45">
        <v>515</v>
      </c>
      <c r="H46" s="46">
        <v>-0.23883495145631067</v>
      </c>
    </row>
    <row r="47" spans="1:13" ht="15" customHeight="1">
      <c r="B47" s="47" t="s">
        <v>33</v>
      </c>
      <c r="C47" s="48">
        <v>204</v>
      </c>
      <c r="D47" s="49">
        <v>197</v>
      </c>
      <c r="E47" s="50">
        <v>3.553299492385787E-2</v>
      </c>
      <c r="F47" s="48">
        <v>1548</v>
      </c>
      <c r="G47" s="49">
        <v>2721</v>
      </c>
      <c r="H47" s="50">
        <v>-0.43109151047409039</v>
      </c>
    </row>
    <row r="48" spans="1:13" ht="15" customHeight="1">
      <c r="A48" s="21"/>
      <c r="B48" s="26" t="s">
        <v>58</v>
      </c>
      <c r="C48" s="27">
        <v>575</v>
      </c>
      <c r="D48" s="28">
        <v>688</v>
      </c>
      <c r="E48" s="29">
        <v>-0.16424418604651161</v>
      </c>
      <c r="F48" s="27">
        <v>3907</v>
      </c>
      <c r="G48" s="28">
        <v>5379</v>
      </c>
      <c r="H48" s="29">
        <v>-0.27365681353411414</v>
      </c>
    </row>
    <row r="49" spans="1:9" ht="15" customHeight="1">
      <c r="B49" s="39" t="s">
        <v>80</v>
      </c>
      <c r="C49" s="51">
        <v>3240</v>
      </c>
      <c r="D49" s="52">
        <v>3700</v>
      </c>
      <c r="E49" s="53">
        <v>-0.12432432432432433</v>
      </c>
      <c r="F49" s="51">
        <v>28337</v>
      </c>
      <c r="G49" s="52">
        <v>38687</v>
      </c>
      <c r="H49" s="53">
        <v>-0.26753172900457517</v>
      </c>
    </row>
    <row r="50" spans="1:9" ht="15" customHeight="1" thickBot="1">
      <c r="B50" s="54" t="s">
        <v>81</v>
      </c>
      <c r="C50" s="55">
        <v>2775</v>
      </c>
      <c r="D50" s="56">
        <v>3082</v>
      </c>
      <c r="E50" s="57">
        <v>-9.9610642439974043E-2</v>
      </c>
      <c r="F50" s="55">
        <v>23644</v>
      </c>
      <c r="G50" s="56">
        <v>31625</v>
      </c>
      <c r="H50" s="57">
        <v>-0.25236363636363635</v>
      </c>
    </row>
    <row r="51" spans="1:9" ht="15" customHeight="1">
      <c r="A51" s="58"/>
      <c r="B51" s="132" t="s">
        <v>44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53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54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76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zoomScaleNormal="100" zoomScaleSheetLayoutView="100" workbookViewId="0">
      <selection activeCell="B5" sqref="B5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.2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.2">
      <c r="A5" s="208"/>
      <c r="B5" s="206"/>
      <c r="C5" s="327" t="str">
        <f>'LCV ≤3,5t (vans)'!$C$5:$H$5</f>
        <v>8.00 AM (7.00 AM GMT), 25 November 2020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6">
      <c r="A9" s="209"/>
      <c r="B9" s="205"/>
      <c r="C9" s="333" t="s">
        <v>43</v>
      </c>
      <c r="D9" s="333"/>
      <c r="E9" s="333"/>
      <c r="F9" s="333"/>
      <c r="G9" s="333"/>
      <c r="H9" s="333"/>
      <c r="I9" s="205"/>
    </row>
    <row r="10" spans="1:9" ht="15.6">
      <c r="A10" s="210"/>
      <c r="B10" s="205"/>
      <c r="C10" s="320" t="s">
        <v>49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October</v>
      </c>
      <c r="D13" s="149" t="str">
        <f>'LCV ≤3,5t (vans)'!D13</f>
        <v>October</v>
      </c>
      <c r="E13" s="150" t="s">
        <v>63</v>
      </c>
      <c r="F13" s="151" t="str">
        <f>'LCV ≤3,5t (vans)'!F13</f>
        <v>Jan-Oct</v>
      </c>
      <c r="G13" s="152" t="str">
        <f>'LCV ≤3,5t (vans)'!G13</f>
        <v>Jan-Oct</v>
      </c>
      <c r="H13" s="150" t="s">
        <v>63</v>
      </c>
    </row>
    <row r="14" spans="1:9" ht="14.4">
      <c r="A14" s="216"/>
      <c r="B14" s="214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6"/>
      <c r="B15" s="22" t="s">
        <v>4</v>
      </c>
      <c r="C15" s="217">
        <v>3590</v>
      </c>
      <c r="D15" s="218">
        <v>4050</v>
      </c>
      <c r="E15" s="219">
        <v>-0.11358024691358025</v>
      </c>
      <c r="F15" s="217">
        <v>35981</v>
      </c>
      <c r="G15" s="218">
        <v>45709</v>
      </c>
      <c r="H15" s="219">
        <v>-0.21282460784528212</v>
      </c>
    </row>
    <row r="16" spans="1:9" ht="15" customHeight="1">
      <c r="A16" s="216"/>
      <c r="B16" s="26" t="s">
        <v>5</v>
      </c>
      <c r="C16" s="220">
        <v>7607</v>
      </c>
      <c r="D16" s="221">
        <v>7624</v>
      </c>
      <c r="E16" s="222">
        <v>-2.2298006295907659E-3</v>
      </c>
      <c r="F16" s="220">
        <v>66651</v>
      </c>
      <c r="G16" s="221">
        <v>80086</v>
      </c>
      <c r="H16" s="222">
        <v>-0.16775716105186925</v>
      </c>
    </row>
    <row r="17" spans="1:9" ht="15" customHeight="1">
      <c r="A17" s="216"/>
      <c r="B17" s="26" t="s">
        <v>6</v>
      </c>
      <c r="C17" s="220">
        <v>824</v>
      </c>
      <c r="D17" s="221">
        <v>839</v>
      </c>
      <c r="E17" s="222">
        <v>-1.7878426698450536E-2</v>
      </c>
      <c r="F17" s="220">
        <v>5914</v>
      </c>
      <c r="G17" s="221">
        <v>8130</v>
      </c>
      <c r="H17" s="222">
        <v>-0.2725707257072571</v>
      </c>
    </row>
    <row r="18" spans="1:9" ht="15" customHeight="1">
      <c r="A18" s="216"/>
      <c r="B18" s="26" t="s">
        <v>7</v>
      </c>
      <c r="C18" s="220">
        <v>606</v>
      </c>
      <c r="D18" s="221">
        <v>846</v>
      </c>
      <c r="E18" s="222">
        <v>-0.28368794326241137</v>
      </c>
      <c r="F18" s="220">
        <v>6423</v>
      </c>
      <c r="G18" s="221">
        <v>9298</v>
      </c>
      <c r="H18" s="222">
        <v>-0.30920628092062807</v>
      </c>
    </row>
    <row r="19" spans="1:9" ht="15" customHeight="1">
      <c r="A19" s="216"/>
      <c r="B19" s="26" t="s">
        <v>8</v>
      </c>
      <c r="C19" s="220">
        <v>141</v>
      </c>
      <c r="D19" s="221">
        <v>246</v>
      </c>
      <c r="E19" s="222">
        <v>-0.42682926829268292</v>
      </c>
      <c r="F19" s="220">
        <v>1625</v>
      </c>
      <c r="G19" s="221">
        <v>2092</v>
      </c>
      <c r="H19" s="222">
        <v>-0.22323135755258125</v>
      </c>
    </row>
    <row r="20" spans="1:9" ht="15" customHeight="1">
      <c r="A20" s="216"/>
      <c r="B20" s="26" t="s">
        <v>9</v>
      </c>
      <c r="C20" s="220">
        <v>2503</v>
      </c>
      <c r="D20" s="221">
        <v>2481</v>
      </c>
      <c r="E20" s="222">
        <v>8.8673921805723505E-3</v>
      </c>
      <c r="F20" s="220">
        <v>20421</v>
      </c>
      <c r="G20" s="221">
        <v>26706</v>
      </c>
      <c r="H20" s="222">
        <v>-0.2353403729498989</v>
      </c>
    </row>
    <row r="21" spans="1:9" ht="15" customHeight="1">
      <c r="A21" s="216"/>
      <c r="B21" s="26" t="s">
        <v>10</v>
      </c>
      <c r="C21" s="220">
        <v>3257</v>
      </c>
      <c r="D21" s="221">
        <v>3198</v>
      </c>
      <c r="E21" s="222">
        <v>1.8449030644152594E-2</v>
      </c>
      <c r="F21" s="220">
        <v>27995</v>
      </c>
      <c r="G21" s="221">
        <v>32114</v>
      </c>
      <c r="H21" s="222">
        <v>-0.12826181727595443</v>
      </c>
    </row>
    <row r="22" spans="1:9" ht="15" customHeight="1">
      <c r="A22" s="216"/>
      <c r="B22" s="26" t="s">
        <v>11</v>
      </c>
      <c r="C22" s="220">
        <v>358</v>
      </c>
      <c r="D22" s="221">
        <v>405</v>
      </c>
      <c r="E22" s="222">
        <v>-0.11604938271604938</v>
      </c>
      <c r="F22" s="220">
        <v>3441</v>
      </c>
      <c r="G22" s="221">
        <v>5036</v>
      </c>
      <c r="H22" s="222">
        <v>-0.31671961874503574</v>
      </c>
    </row>
    <row r="23" spans="1:9" ht="15" customHeight="1">
      <c r="A23" s="216"/>
      <c r="B23" s="26" t="s">
        <v>12</v>
      </c>
      <c r="C23" s="220">
        <v>1561</v>
      </c>
      <c r="D23" s="221">
        <v>1560</v>
      </c>
      <c r="E23" s="222">
        <v>6.4102564102564103E-4</v>
      </c>
      <c r="F23" s="220">
        <v>13502</v>
      </c>
      <c r="G23" s="221">
        <v>16533</v>
      </c>
      <c r="H23" s="222">
        <v>-0.18333030907881206</v>
      </c>
    </row>
    <row r="24" spans="1:9" ht="15" customHeight="1">
      <c r="A24" s="216"/>
      <c r="B24" s="26" t="s">
        <v>13</v>
      </c>
      <c r="C24" s="220">
        <v>44739</v>
      </c>
      <c r="D24" s="221">
        <v>46862</v>
      </c>
      <c r="E24" s="222">
        <v>-4.5303230762664848E-2</v>
      </c>
      <c r="F24" s="220">
        <v>361228</v>
      </c>
      <c r="G24" s="221">
        <v>450390</v>
      </c>
      <c r="H24" s="222">
        <v>-0.19796620706498813</v>
      </c>
    </row>
    <row r="25" spans="1:9" ht="15" customHeight="1">
      <c r="A25" s="216"/>
      <c r="B25" s="26" t="s">
        <v>14</v>
      </c>
      <c r="C25" s="220">
        <v>36345</v>
      </c>
      <c r="D25" s="221">
        <v>33210</v>
      </c>
      <c r="E25" s="222">
        <v>9.439927732610659E-2</v>
      </c>
      <c r="F25" s="220">
        <v>281492</v>
      </c>
      <c r="G25" s="221">
        <v>345142</v>
      </c>
      <c r="H25" s="222">
        <v>-0.18441684871733954</v>
      </c>
      <c r="I25" s="215"/>
    </row>
    <row r="26" spans="1:9" ht="15" customHeight="1">
      <c r="A26" s="216"/>
      <c r="B26" s="26" t="s">
        <v>15</v>
      </c>
      <c r="C26" s="220">
        <v>633</v>
      </c>
      <c r="D26" s="221">
        <v>676</v>
      </c>
      <c r="E26" s="222">
        <v>-6.3609467455621307E-2</v>
      </c>
      <c r="F26" s="220">
        <v>6250</v>
      </c>
      <c r="G26" s="221">
        <v>7263</v>
      </c>
      <c r="H26" s="222">
        <v>-0.13947404653724357</v>
      </c>
    </row>
    <row r="27" spans="1:9" ht="15" customHeight="1">
      <c r="A27" s="216"/>
      <c r="B27" s="26" t="s">
        <v>16</v>
      </c>
      <c r="C27" s="220">
        <v>2347</v>
      </c>
      <c r="D27" s="221">
        <v>2518</v>
      </c>
      <c r="E27" s="222">
        <v>-6.7911040508339945E-2</v>
      </c>
      <c r="F27" s="220">
        <v>20294</v>
      </c>
      <c r="G27" s="221">
        <v>26249</v>
      </c>
      <c r="H27" s="222">
        <v>-0.22686578536325194</v>
      </c>
    </row>
    <row r="28" spans="1:9" ht="15" customHeight="1">
      <c r="A28" s="216"/>
      <c r="B28" s="26" t="s">
        <v>17</v>
      </c>
      <c r="C28" s="220">
        <v>1807</v>
      </c>
      <c r="D28" s="221">
        <v>1201</v>
      </c>
      <c r="E28" s="222">
        <v>0.50457951706910908</v>
      </c>
      <c r="F28" s="220">
        <v>22557</v>
      </c>
      <c r="G28" s="221">
        <v>26796</v>
      </c>
      <c r="H28" s="222">
        <v>-0.15819525302283924</v>
      </c>
    </row>
    <row r="29" spans="1:9" ht="15" customHeight="1">
      <c r="A29" s="216"/>
      <c r="B29" s="26" t="s">
        <v>40</v>
      </c>
      <c r="C29" s="220">
        <v>20887</v>
      </c>
      <c r="D29" s="221">
        <v>19455</v>
      </c>
      <c r="E29" s="222">
        <v>7.3605756874839376E-2</v>
      </c>
      <c r="F29" s="220">
        <v>142681</v>
      </c>
      <c r="G29" s="221">
        <v>174938</v>
      </c>
      <c r="H29" s="222">
        <v>-0.18439104139752369</v>
      </c>
    </row>
    <row r="30" spans="1:9" ht="15" customHeight="1">
      <c r="A30" s="216"/>
      <c r="B30" s="26" t="s">
        <v>18</v>
      </c>
      <c r="C30" s="220">
        <v>340</v>
      </c>
      <c r="D30" s="221">
        <v>328</v>
      </c>
      <c r="E30" s="222">
        <v>3.6585365853658534E-2</v>
      </c>
      <c r="F30" s="220">
        <v>2380</v>
      </c>
      <c r="G30" s="221">
        <v>3304</v>
      </c>
      <c r="H30" s="222">
        <v>-0.27966101694915252</v>
      </c>
    </row>
    <row r="31" spans="1:9" ht="15" customHeight="1">
      <c r="A31" s="216"/>
      <c r="B31" s="26" t="s">
        <v>19</v>
      </c>
      <c r="C31" s="220">
        <v>898</v>
      </c>
      <c r="D31" s="221">
        <v>811</v>
      </c>
      <c r="E31" s="222">
        <v>0.10727496917385944</v>
      </c>
      <c r="F31" s="220">
        <v>6034</v>
      </c>
      <c r="G31" s="221">
        <v>11070</v>
      </c>
      <c r="H31" s="222">
        <v>-0.45492321589882567</v>
      </c>
      <c r="I31" s="215"/>
    </row>
    <row r="32" spans="1:9" ht="15" customHeight="1">
      <c r="A32" s="216"/>
      <c r="B32" s="26" t="s">
        <v>20</v>
      </c>
      <c r="C32" s="220">
        <v>592</v>
      </c>
      <c r="D32" s="221">
        <v>590</v>
      </c>
      <c r="E32" s="222">
        <v>3.3898305084745762E-3</v>
      </c>
      <c r="F32" s="220">
        <v>4746</v>
      </c>
      <c r="G32" s="221">
        <v>5707</v>
      </c>
      <c r="H32" s="222">
        <v>-0.16838969686350097</v>
      </c>
      <c r="I32" s="223"/>
    </row>
    <row r="33" spans="1:11" ht="15" customHeight="1">
      <c r="A33" s="216"/>
      <c r="B33" s="26" t="s">
        <v>21</v>
      </c>
      <c r="C33" s="220">
        <v>6416</v>
      </c>
      <c r="D33" s="221">
        <v>6366</v>
      </c>
      <c r="E33" s="222">
        <v>7.854225573358466E-3</v>
      </c>
      <c r="F33" s="220">
        <v>60702</v>
      </c>
      <c r="G33" s="221">
        <v>80719</v>
      </c>
      <c r="H33" s="222">
        <v>-0.24798374608208723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8023</v>
      </c>
      <c r="D34" s="224">
        <v>8677</v>
      </c>
      <c r="E34" s="222">
        <v>-7.5371672236948253E-2</v>
      </c>
      <c r="F34" s="220">
        <v>62585</v>
      </c>
      <c r="G34" s="224">
        <v>83804</v>
      </c>
      <c r="H34" s="222">
        <v>-0.25319793804591667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2886</v>
      </c>
      <c r="D35" s="221">
        <v>3398</v>
      </c>
      <c r="E35" s="222">
        <v>-0.15067686874632136</v>
      </c>
      <c r="F35" s="220">
        <v>24394</v>
      </c>
      <c r="G35" s="221">
        <v>35924</v>
      </c>
      <c r="H35" s="222">
        <v>-0.32095535018372118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1511</v>
      </c>
      <c r="D36" s="224">
        <v>1597</v>
      </c>
      <c r="E36" s="222">
        <v>-5.3850970569818413E-2</v>
      </c>
      <c r="F36" s="220">
        <v>14758</v>
      </c>
      <c r="G36" s="224">
        <v>22148</v>
      </c>
      <c r="H36" s="222">
        <v>-0.33366443922701822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660</v>
      </c>
      <c r="D37" s="221">
        <v>1200</v>
      </c>
      <c r="E37" s="222">
        <v>-0.45</v>
      </c>
      <c r="F37" s="220">
        <v>6928</v>
      </c>
      <c r="G37" s="221">
        <v>10645</v>
      </c>
      <c r="H37" s="222">
        <v>-0.3491780178487553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977</v>
      </c>
      <c r="D38" s="221">
        <v>1163</v>
      </c>
      <c r="E38" s="222">
        <v>-0.15993121238177127</v>
      </c>
      <c r="F38" s="220">
        <v>7832</v>
      </c>
      <c r="G38" s="221">
        <v>11327</v>
      </c>
      <c r="H38" s="222">
        <v>-0.30855478061269531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19351</v>
      </c>
      <c r="D39" s="224">
        <v>21113</v>
      </c>
      <c r="E39" s="222">
        <v>-8.345569080661204E-2</v>
      </c>
      <c r="F39" s="220">
        <v>142821</v>
      </c>
      <c r="G39" s="221">
        <v>205321</v>
      </c>
      <c r="H39" s="222">
        <v>-0.30440140073348559</v>
      </c>
      <c r="J39" s="223"/>
      <c r="K39" s="223"/>
    </row>
    <row r="40" spans="1:11" ht="15" customHeight="1">
      <c r="A40" s="216"/>
      <c r="B40" s="26" t="s">
        <v>28</v>
      </c>
      <c r="C40" s="220">
        <v>3884</v>
      </c>
      <c r="D40" s="221">
        <v>4367</v>
      </c>
      <c r="E40" s="222">
        <v>-0.11060224410350356</v>
      </c>
      <c r="F40" s="220">
        <v>29419</v>
      </c>
      <c r="G40" s="221">
        <v>45854</v>
      </c>
      <c r="H40" s="222">
        <v>-0.35842020325380558</v>
      </c>
    </row>
    <row r="41" spans="1:11" ht="15" customHeight="1">
      <c r="A41" s="216"/>
      <c r="B41" s="225" t="s">
        <v>37</v>
      </c>
      <c r="C41" s="226">
        <v>172743</v>
      </c>
      <c r="D41" s="227">
        <v>174781</v>
      </c>
      <c r="E41" s="228">
        <v>-1.1660306326202505E-2</v>
      </c>
      <c r="F41" s="226">
        <v>1379054</v>
      </c>
      <c r="G41" s="227">
        <v>1772305</v>
      </c>
      <c r="H41" s="228">
        <v>-0.22188675199810418</v>
      </c>
    </row>
    <row r="42" spans="1:11" ht="15" customHeight="1">
      <c r="A42" s="216"/>
      <c r="B42" s="39" t="s">
        <v>83</v>
      </c>
      <c r="C42" s="230">
        <v>153555</v>
      </c>
      <c r="D42" s="231">
        <v>153670</v>
      </c>
      <c r="E42" s="232">
        <v>-7.4835686861456367E-4</v>
      </c>
      <c r="F42" s="230">
        <v>1220419</v>
      </c>
      <c r="G42" s="231">
        <v>1552496</v>
      </c>
      <c r="H42" s="232">
        <v>-0.21389877977141325</v>
      </c>
    </row>
    <row r="43" spans="1:11" ht="15" customHeight="1">
      <c r="A43" s="216"/>
      <c r="B43" s="233" t="s">
        <v>38</v>
      </c>
      <c r="C43" s="230">
        <v>19188</v>
      </c>
      <c r="D43" s="231">
        <v>21111</v>
      </c>
      <c r="E43" s="232">
        <v>-9.1089953105016344E-2</v>
      </c>
      <c r="F43" s="230">
        <v>158635</v>
      </c>
      <c r="G43" s="231">
        <v>219809</v>
      </c>
      <c r="H43" s="232">
        <v>-0.27830525592673638</v>
      </c>
    </row>
    <row r="44" spans="1:11" ht="15" customHeight="1">
      <c r="A44" s="216"/>
      <c r="B44" s="43" t="s">
        <v>30</v>
      </c>
      <c r="C44" s="235">
        <v>105</v>
      </c>
      <c r="D44" s="236">
        <v>147</v>
      </c>
      <c r="E44" s="237">
        <v>-0.2857142857142857</v>
      </c>
      <c r="F44" s="235">
        <v>1015</v>
      </c>
      <c r="G44" s="236">
        <v>1498</v>
      </c>
      <c r="H44" s="237">
        <v>-0.32242990654205606</v>
      </c>
    </row>
    <row r="45" spans="1:11" ht="15" customHeight="1">
      <c r="A45" s="216"/>
      <c r="B45" s="234" t="s">
        <v>31</v>
      </c>
      <c r="C45" s="235">
        <v>3571</v>
      </c>
      <c r="D45" s="236">
        <v>3595</v>
      </c>
      <c r="E45" s="237">
        <v>-6.6759388038942977E-3</v>
      </c>
      <c r="F45" s="235">
        <v>32145</v>
      </c>
      <c r="G45" s="236">
        <v>40998</v>
      </c>
      <c r="H45" s="237">
        <v>-0.21593736279818529</v>
      </c>
    </row>
    <row r="46" spans="1:11" ht="15" customHeight="1">
      <c r="B46" s="234" t="s">
        <v>32</v>
      </c>
      <c r="C46" s="235">
        <v>2752</v>
      </c>
      <c r="D46" s="236">
        <v>3358</v>
      </c>
      <c r="E46" s="237">
        <v>-0.18046456223942822</v>
      </c>
      <c r="F46" s="235">
        <v>25972</v>
      </c>
      <c r="G46" s="236">
        <v>32477</v>
      </c>
      <c r="H46" s="237">
        <v>-0.20029559380484652</v>
      </c>
    </row>
    <row r="47" spans="1:11" ht="15" customHeight="1">
      <c r="B47" s="238" t="s">
        <v>33</v>
      </c>
      <c r="C47" s="239">
        <v>6428</v>
      </c>
      <c r="D47" s="240">
        <v>7100</v>
      </c>
      <c r="E47" s="241">
        <v>-9.4647887323943664E-2</v>
      </c>
      <c r="F47" s="239">
        <v>59132</v>
      </c>
      <c r="G47" s="240">
        <v>74973</v>
      </c>
      <c r="H47" s="241">
        <v>-0.21128939751643924</v>
      </c>
    </row>
    <row r="48" spans="1:11" ht="15" customHeight="1">
      <c r="A48" s="216"/>
      <c r="B48" s="26" t="s">
        <v>29</v>
      </c>
      <c r="C48" s="220">
        <v>33761</v>
      </c>
      <c r="D48" s="221">
        <v>31494</v>
      </c>
      <c r="E48" s="222">
        <v>7.1981964818695621E-2</v>
      </c>
      <c r="F48" s="220">
        <v>271366</v>
      </c>
      <c r="G48" s="221">
        <v>366981</v>
      </c>
      <c r="H48" s="222">
        <v>-0.26054482384646616</v>
      </c>
    </row>
    <row r="49" spans="1:9" ht="15" customHeight="1">
      <c r="B49" s="229" t="s">
        <v>80</v>
      </c>
      <c r="C49" s="242">
        <v>212932</v>
      </c>
      <c r="D49" s="243">
        <v>213375</v>
      </c>
      <c r="E49" s="244">
        <v>-2.076157000585823E-3</v>
      </c>
      <c r="F49" s="242">
        <v>1709552</v>
      </c>
      <c r="G49" s="243">
        <v>2214259</v>
      </c>
      <c r="H49" s="244">
        <v>-0.22793494347318899</v>
      </c>
    </row>
    <row r="50" spans="1:9" ht="15" customHeight="1" thickBot="1">
      <c r="B50" s="245" t="s">
        <v>81</v>
      </c>
      <c r="C50" s="246">
        <v>193744</v>
      </c>
      <c r="D50" s="247">
        <v>192264</v>
      </c>
      <c r="E50" s="248">
        <v>7.6977489285565684E-3</v>
      </c>
      <c r="F50" s="246">
        <v>1550917</v>
      </c>
      <c r="G50" s="247">
        <v>1994450</v>
      </c>
      <c r="H50" s="248">
        <v>-0.22238361453032165</v>
      </c>
    </row>
    <row r="51" spans="1:9" ht="15" customHeight="1">
      <c r="A51" s="249"/>
      <c r="B51" s="270" t="s">
        <v>66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45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41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75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2020-10-22T11:01:46Z</cp:lastPrinted>
  <dcterms:created xsi:type="dcterms:W3CDTF">2015-10-26T14:20:01Z</dcterms:created>
  <dcterms:modified xsi:type="dcterms:W3CDTF">2020-11-24T15:35:37Z</dcterms:modified>
</cp:coreProperties>
</file>