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0/PR CV 09 September 2020/FINAL 2009/"/>
    </mc:Choice>
  </mc:AlternateContent>
  <xr:revisionPtr revIDLastSave="486" documentId="8_{E7B68907-D634-4B51-B11B-4A4564E83221}" xr6:coauthVersionLast="45" xr6:coauthVersionMax="45" xr10:uidLastSave="{CC285CF1-D2F0-4DD4-A5C1-24D9EEDD7344}"/>
  <bookViews>
    <workbookView xWindow="-108" yWindow="-108" windowWidth="23256" windowHeight="12576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<sst xmlns="http://schemas.openxmlformats.org/spreadsheetml/2006/main" count="259" uniqueCount="98">
  <si>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</si>
  <si>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</si>
  <si>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</si>
  <si>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</si>
  <si>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</si>
  <si>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</si>
  <si>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</si>
  <si>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</si>
  <si>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</si>
  <si>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</si>
  <si>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</si>
  <si>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</si>
  <si>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</si>
  <si>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</si>
  <si>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</si>
  <si>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</si>
  <si>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</si>
  <si>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</si>
  <si>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</si>
  <si>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</si>
  <si>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</si>
  <si>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</si>
  <si>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</si>
  <si>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</si>
  <si>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</si>
  <si>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</si>
  <si>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</si>
  <si>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</si>
  <si>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</si>
  <si>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</si>
  <si>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</si>
  <si>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</si>
  <si>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</si>
  <si>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</si>
  <si>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</si>
  <si>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</si>
  <si>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r>
      <t>SLOVENIA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</si>
  <si>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</si>
  <si>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</si>
  <si>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</si>
  <si>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</si>
  <si>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</si>
  <si>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</si>
  <si>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</si>
  <si>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</si>
  <si>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</si>
  <si>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</si>
  <si>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</si>
  <si>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</si>
  <si>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</si>
  <si>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</si>
  <si>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</si>
  <si>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</si>
  <si>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</si>
  <si>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</si>
  <si>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</si>
  <si>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</si>
  <si>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SLOVENIA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</si>
  <si>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</si>
  <si>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</si>
  <si>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</si>
  <si>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</si>
  <si>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</si>
  <si>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</si>
  <si>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</si>
  <si>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</si>
  <si>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</si>
  <si>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</si>
  <si>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</si>
  <si>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</si>
  <si>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</si>
  <si>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</si>
  <si>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</si>
  <si>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</si>
  <si>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</si>
  <si>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</si>
  <si>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</si>
  <si>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</si>
  <si>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</si>
  <si>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</si>
  <si>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</si>
  <si>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</si>
  <si>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</si>
  <si>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</si>
  <si>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t>20/19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</si>
  <si>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</si>
  <si>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</si>
  <si>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</si>
  <si>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</si>
  <si>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SLOVENIA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</si>
  <si>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</si>
  <si>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</si>
  <si>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</si>
  <si>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</si>
  <si>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8.00 AM (6.00 AM GMT), 23 October 2020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</si>
  <si>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Wednesday 25 November 2020</t>
    </r>
  </si>
  <si>
    <t>September</t>
  </si>
  <si>
    <t>Jan-Sep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</si>
</sst>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68</xdr:row>
      <xdr:rowOff>77995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E5BCD8-0410-45C2-8716-30CE22E3A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744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182880</xdr:rowOff>
    </xdr:from>
    <xdr:to>
      <xdr:col>8</xdr:col>
      <xdr:colOff>312420</xdr:colOff>
      <xdr:row>68</xdr:row>
      <xdr:rowOff>105067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356486-5583-42C9-86E7-44B8CD5E1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33760"/>
          <a:ext cx="7772400" cy="2779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8</xdr:col>
      <xdr:colOff>312420</xdr:colOff>
      <xdr:row>67</xdr:row>
      <xdr:rowOff>183538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EDA6F4-6734-46DF-BD2F-9BE9BE7CC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231880"/>
          <a:ext cx="7772400" cy="24695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68</xdr:row>
      <xdr:rowOff>59053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D7B052-69D0-4FDC-82F8-B5431F95E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18520"/>
          <a:ext cx="7772400" cy="27260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7</xdr:col>
      <xdr:colOff>838200</xdr:colOff>
      <xdr:row>65</xdr:row>
      <xdr:rowOff>176917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196637-4C93-4B56-8BD5-A10B02F1B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637520"/>
          <a:ext cx="7772400" cy="265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tabSelected="1" view="pageBreakPreview" zoomScaleNormal="100" zoomScaleSheetLayoutView="100" workbookViewId="0">
      <selection activeCell="F22" sqref="F22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.2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.2">
      <c r="A5" s="74"/>
      <c r="B5" s="72"/>
      <c r="C5" s="285" t="s">
        <v>94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399999999999999">
      <c r="B9" s="71"/>
      <c r="C9" s="289" t="s">
        <v>64</v>
      </c>
      <c r="D9" s="289"/>
      <c r="E9" s="289"/>
      <c r="F9" s="289"/>
      <c r="G9" s="289"/>
      <c r="H9" s="289"/>
      <c r="I9" s="71"/>
    </row>
    <row r="10" spans="1:9" ht="17.399999999999999">
      <c r="B10" s="71"/>
      <c r="C10" s="289" t="s">
        <v>60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96</v>
      </c>
      <c r="D13" s="130" t="str">
        <f>C13</f>
        <v>September</v>
      </c>
      <c r="E13" s="126" t="s">
        <v>63</v>
      </c>
      <c r="F13" s="128" t="s">
        <v>97</v>
      </c>
      <c r="G13" s="131" t="str">
        <f>F13</f>
        <v>Jan-Sep</v>
      </c>
      <c r="H13" s="127" t="s">
        <v>63</v>
      </c>
    </row>
    <row r="14" spans="1:9" ht="15" customHeight="1">
      <c r="A14" s="78"/>
      <c r="B14" s="79"/>
      <c r="C14" s="272">
        <v>2020</v>
      </c>
      <c r="D14" s="262">
        <v>2019</v>
      </c>
      <c r="E14" s="261" t="s">
        <v>84</v>
      </c>
      <c r="F14" s="260">
        <f>C14</f>
        <v>2020</v>
      </c>
      <c r="G14" s="262">
        <f>D14</f>
        <v>2019</v>
      </c>
      <c r="H14" s="269" t="str">
        <f>E14</f>
        <v>20/19</v>
      </c>
    </row>
    <row r="15" spans="1:9" ht="14.4">
      <c r="A15" s="78"/>
      <c r="B15" s="2" t="s">
        <v>4</v>
      </c>
      <c r="C15" s="80">
        <v>3581</v>
      </c>
      <c r="D15" s="81">
        <v>2760</v>
      </c>
      <c r="E15" s="82">
        <v>0.29746376811594205</v>
      </c>
      <c r="F15" s="80">
        <v>27473</v>
      </c>
      <c r="G15" s="81">
        <v>34004</v>
      </c>
      <c r="H15" s="82">
        <v>-0.19206563933654863</v>
      </c>
      <c r="I15" s="83"/>
    </row>
    <row r="16" spans="1:9" ht="15" customHeight="1">
      <c r="A16" s="78"/>
      <c r="B16" s="3" t="s">
        <v>5</v>
      </c>
      <c r="C16" s="84">
        <v>5764</v>
      </c>
      <c r="D16" s="85">
        <v>5156</v>
      </c>
      <c r="E16" s="86">
        <v>0.11792086889061287</v>
      </c>
      <c r="F16" s="84">
        <v>52849</v>
      </c>
      <c r="G16" s="85">
        <v>62274</v>
      </c>
      <c r="H16" s="86">
        <v>-0.15134727173459228</v>
      </c>
      <c r="I16" s="83"/>
    </row>
    <row r="17" spans="1:9" ht="15" customHeight="1">
      <c r="A17" s="78"/>
      <c r="B17" s="3" t="s">
        <v>6</v>
      </c>
      <c r="C17" s="84">
        <v>386</v>
      </c>
      <c r="D17" s="85">
        <v>558</v>
      </c>
      <c r="E17" s="86">
        <v>-0.30824372759856633</v>
      </c>
      <c r="F17" s="84">
        <v>3458</v>
      </c>
      <c r="G17" s="85">
        <v>4427</v>
      </c>
      <c r="H17" s="86">
        <v>-0.21888412017167383</v>
      </c>
      <c r="I17" s="83"/>
    </row>
    <row r="18" spans="1:9" ht="15" customHeight="1">
      <c r="A18" s="78"/>
      <c r="B18" s="3" t="s">
        <v>7</v>
      </c>
      <c r="C18" s="84">
        <v>710</v>
      </c>
      <c r="D18" s="85">
        <v>672</v>
      </c>
      <c r="E18" s="86">
        <v>5.6547619047619048E-2</v>
      </c>
      <c r="F18" s="84">
        <v>5056</v>
      </c>
      <c r="G18" s="85">
        <v>7018</v>
      </c>
      <c r="H18" s="86">
        <v>-0.27956682815616984</v>
      </c>
      <c r="I18" s="83"/>
    </row>
    <row r="19" spans="1:9" ht="15" customHeight="1">
      <c r="A19" s="78"/>
      <c r="B19" s="3" t="s">
        <v>8</v>
      </c>
      <c r="C19" s="84">
        <v>137</v>
      </c>
      <c r="D19" s="85">
        <v>221</v>
      </c>
      <c r="E19" s="86">
        <v>-0.38009049773755654</v>
      </c>
      <c r="F19" s="84">
        <v>1178</v>
      </c>
      <c r="G19" s="85">
        <v>1604</v>
      </c>
      <c r="H19" s="86">
        <v>-0.26558603491271821</v>
      </c>
      <c r="I19" s="83"/>
    </row>
    <row r="20" spans="1:9" ht="15" customHeight="1">
      <c r="A20" s="78"/>
      <c r="B20" s="3" t="s">
        <v>9</v>
      </c>
      <c r="C20" s="84">
        <v>1858</v>
      </c>
      <c r="D20" s="85">
        <v>1643</v>
      </c>
      <c r="E20" s="86">
        <v>0.13085818624467438</v>
      </c>
      <c r="F20" s="84">
        <v>11933</v>
      </c>
      <c r="G20" s="85">
        <v>15591</v>
      </c>
      <c r="H20" s="86">
        <v>-0.23462253864408955</v>
      </c>
      <c r="I20" s="83"/>
    </row>
    <row r="21" spans="1:9" ht="15" customHeight="1">
      <c r="A21" s="78"/>
      <c r="B21" s="3" t="s">
        <v>10</v>
      </c>
      <c r="C21" s="84">
        <v>2971</v>
      </c>
      <c r="D21" s="85">
        <v>2463</v>
      </c>
      <c r="E21" s="86">
        <v>0.20625253755582623</v>
      </c>
      <c r="F21" s="84">
        <v>21683</v>
      </c>
      <c r="G21" s="85">
        <v>24586</v>
      </c>
      <c r="H21" s="86">
        <v>-0.11807532742211015</v>
      </c>
      <c r="I21" s="83"/>
    </row>
    <row r="22" spans="1:9" ht="15" customHeight="1">
      <c r="A22" s="78"/>
      <c r="B22" s="3" t="s">
        <v>11</v>
      </c>
      <c r="C22" s="84">
        <v>304</v>
      </c>
      <c r="D22" s="85">
        <v>324</v>
      </c>
      <c r="E22" s="86">
        <v>-6.1728395061728392E-2</v>
      </c>
      <c r="F22" s="84">
        <v>2520</v>
      </c>
      <c r="G22" s="85">
        <v>3557</v>
      </c>
      <c r="H22" s="86">
        <v>-0.29153781276356477</v>
      </c>
      <c r="I22" s="83"/>
    </row>
    <row r="23" spans="1:9" ht="15" customHeight="1">
      <c r="A23" s="87"/>
      <c r="B23" s="4" t="s">
        <v>12</v>
      </c>
      <c r="C23" s="88">
        <v>1158</v>
      </c>
      <c r="D23" s="89">
        <v>936</v>
      </c>
      <c r="E23" s="90">
        <v>0.23717948717948717</v>
      </c>
      <c r="F23" s="88">
        <v>9216</v>
      </c>
      <c r="G23" s="89">
        <v>11431</v>
      </c>
      <c r="H23" s="90">
        <v>-0.19377132359373633</v>
      </c>
      <c r="I23" s="83"/>
    </row>
    <row r="24" spans="1:9" ht="15" customHeight="1">
      <c r="A24" s="78"/>
      <c r="B24" s="3" t="s">
        <v>13</v>
      </c>
      <c r="C24" s="84">
        <v>41898</v>
      </c>
      <c r="D24" s="85">
        <v>35902</v>
      </c>
      <c r="E24" s="86">
        <v>0.16701019441813827</v>
      </c>
      <c r="F24" s="84">
        <v>281930</v>
      </c>
      <c r="G24" s="85">
        <v>354981</v>
      </c>
      <c r="H24" s="86">
        <v>-0.20578847881999318</v>
      </c>
      <c r="I24" s="83"/>
    </row>
    <row r="25" spans="1:9" s="91" customFormat="1" ht="15" customHeight="1">
      <c r="A25" s="78"/>
      <c r="B25" s="3" t="s">
        <v>14</v>
      </c>
      <c r="C25" s="84">
        <v>24432</v>
      </c>
      <c r="D25" s="85">
        <v>20335</v>
      </c>
      <c r="E25" s="86">
        <v>0.20147528891074501</v>
      </c>
      <c r="F25" s="84">
        <v>186773</v>
      </c>
      <c r="G25" s="85">
        <v>229507</v>
      </c>
      <c r="H25" s="86">
        <v>-0.18619911375252171</v>
      </c>
      <c r="I25" s="83"/>
    </row>
    <row r="26" spans="1:9" ht="15" customHeight="1">
      <c r="A26" s="78"/>
      <c r="B26" s="3" t="s">
        <v>15</v>
      </c>
      <c r="C26" s="84">
        <v>600</v>
      </c>
      <c r="D26" s="85">
        <v>492</v>
      </c>
      <c r="E26" s="86">
        <v>0.21951219512195122</v>
      </c>
      <c r="F26" s="84">
        <v>4899</v>
      </c>
      <c r="G26" s="85">
        <v>5940</v>
      </c>
      <c r="H26" s="86">
        <v>-0.17525252525252524</v>
      </c>
      <c r="I26" s="83"/>
    </row>
    <row r="27" spans="1:9" ht="15" customHeight="1">
      <c r="A27" s="78"/>
      <c r="B27" s="3" t="s">
        <v>16</v>
      </c>
      <c r="C27" s="84">
        <v>1822</v>
      </c>
      <c r="D27" s="85">
        <v>1266</v>
      </c>
      <c r="E27" s="86">
        <v>0.4391785150078989</v>
      </c>
      <c r="F27" s="84">
        <v>15224</v>
      </c>
      <c r="G27" s="85">
        <v>19106</v>
      </c>
      <c r="H27" s="86">
        <v>-0.20318224641473884</v>
      </c>
      <c r="I27" s="83"/>
    </row>
    <row r="28" spans="1:9" ht="15" customHeight="1">
      <c r="A28" s="78"/>
      <c r="B28" s="3" t="s">
        <v>67</v>
      </c>
      <c r="C28" s="84">
        <v>2241</v>
      </c>
      <c r="D28" s="85">
        <v>1338</v>
      </c>
      <c r="E28" s="86">
        <v>0.67488789237668156</v>
      </c>
      <c r="F28" s="84">
        <v>18932</v>
      </c>
      <c r="G28" s="85">
        <v>23245</v>
      </c>
      <c r="H28" s="86">
        <v>-0.18554527855452785</v>
      </c>
      <c r="I28" s="83"/>
    </row>
    <row r="29" spans="1:9" ht="15" customHeight="1">
      <c r="A29" s="78"/>
      <c r="B29" s="3" t="s">
        <v>70</v>
      </c>
      <c r="C29" s="84">
        <v>16200</v>
      </c>
      <c r="D29" s="85">
        <v>13647</v>
      </c>
      <c r="E29" s="86">
        <v>0.18707408221587163</v>
      </c>
      <c r="F29" s="84">
        <v>105141</v>
      </c>
      <c r="G29" s="85">
        <v>134246</v>
      </c>
      <c r="H29" s="86">
        <v>-0.21680348017818035</v>
      </c>
      <c r="I29" s="83"/>
    </row>
    <row r="30" spans="1:9" ht="15" customHeight="1">
      <c r="A30" s="78"/>
      <c r="B30" s="3" t="s">
        <v>18</v>
      </c>
      <c r="C30" s="84">
        <v>205</v>
      </c>
      <c r="D30" s="85">
        <v>267</v>
      </c>
      <c r="E30" s="86">
        <v>-0.23220973782771537</v>
      </c>
      <c r="F30" s="84">
        <v>1588</v>
      </c>
      <c r="G30" s="85">
        <v>2012</v>
      </c>
      <c r="H30" s="86">
        <v>-0.21073558648111332</v>
      </c>
      <c r="I30" s="83"/>
    </row>
    <row r="31" spans="1:9" ht="15" customHeight="1">
      <c r="A31" s="78"/>
      <c r="B31" s="3" t="s">
        <v>19</v>
      </c>
      <c r="C31" s="84">
        <v>195</v>
      </c>
      <c r="D31" s="85">
        <v>181</v>
      </c>
      <c r="E31" s="86">
        <v>7.7348066298342538E-2</v>
      </c>
      <c r="F31" s="84">
        <v>2164</v>
      </c>
      <c r="G31" s="85">
        <v>3466</v>
      </c>
      <c r="H31" s="86">
        <v>-0.37564916330063475</v>
      </c>
      <c r="I31" s="83"/>
    </row>
    <row r="32" spans="1:9" ht="15" customHeight="1">
      <c r="A32" s="78"/>
      <c r="B32" s="26" t="s">
        <v>20</v>
      </c>
      <c r="C32" s="84">
        <v>366</v>
      </c>
      <c r="D32" s="85">
        <v>355</v>
      </c>
      <c r="E32" s="86">
        <v>3.0985915492957747E-2</v>
      </c>
      <c r="F32" s="84">
        <v>3257</v>
      </c>
      <c r="G32" s="85">
        <v>3874</v>
      </c>
      <c r="H32" s="86">
        <v>-0.15926690758905523</v>
      </c>
      <c r="I32" s="83"/>
    </row>
    <row r="33" spans="1:17" ht="15" customHeight="1">
      <c r="A33" s="78"/>
      <c r="B33" s="3" t="s">
        <v>21</v>
      </c>
      <c r="C33" s="84">
        <v>5327</v>
      </c>
      <c r="D33" s="85">
        <v>5189</v>
      </c>
      <c r="E33" s="86">
        <v>2.6594719599152054E-2</v>
      </c>
      <c r="F33" s="84">
        <v>45724</v>
      </c>
      <c r="G33" s="85">
        <v>61025</v>
      </c>
      <c r="H33" s="86">
        <v>-0.25073330602212207</v>
      </c>
      <c r="I33" s="83"/>
    </row>
    <row r="34" spans="1:17" ht="15" customHeight="1">
      <c r="A34" s="78"/>
      <c r="B34" s="3" t="s">
        <v>22</v>
      </c>
      <c r="C34" s="84">
        <v>5075</v>
      </c>
      <c r="D34" s="93">
        <v>4166</v>
      </c>
      <c r="E34" s="86">
        <v>0.21819491118578974</v>
      </c>
      <c r="F34" s="84">
        <v>40360</v>
      </c>
      <c r="G34" s="93">
        <v>51068</v>
      </c>
      <c r="H34" s="86">
        <v>-0.20968120936790163</v>
      </c>
      <c r="I34" s="83"/>
    </row>
    <row r="35" spans="1:17" ht="15" customHeight="1">
      <c r="A35" s="78"/>
      <c r="B35" s="3" t="s">
        <v>23</v>
      </c>
      <c r="C35" s="84">
        <v>2516</v>
      </c>
      <c r="D35" s="85">
        <v>2710</v>
      </c>
      <c r="E35" s="86">
        <v>-7.1586715867158673E-2</v>
      </c>
      <c r="F35" s="84">
        <v>18627</v>
      </c>
      <c r="G35" s="85">
        <v>28156</v>
      </c>
      <c r="H35" s="86">
        <v>-0.33843585736610315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905</v>
      </c>
      <c r="D36" s="93">
        <v>598</v>
      </c>
      <c r="E36" s="86">
        <v>0.51337792642140467</v>
      </c>
      <c r="F36" s="84">
        <v>9674</v>
      </c>
      <c r="G36" s="93">
        <v>13749</v>
      </c>
      <c r="H36" s="86">
        <v>-0.29638519165030186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545</v>
      </c>
      <c r="D37" s="85">
        <v>216</v>
      </c>
      <c r="E37" s="86">
        <v>1.5231481481481481</v>
      </c>
      <c r="F37" s="84">
        <v>4621</v>
      </c>
      <c r="G37" s="85">
        <v>6360</v>
      </c>
      <c r="H37" s="86">
        <v>-0.27342767295597487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764</v>
      </c>
      <c r="D38" s="85">
        <v>769</v>
      </c>
      <c r="E38" s="86">
        <v>-6.5019505851755524E-3</v>
      </c>
      <c r="F38" s="84">
        <v>5755</v>
      </c>
      <c r="G38" s="85">
        <v>8205</v>
      </c>
      <c r="H38" s="86">
        <v>-0.29859841560024375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14184</v>
      </c>
      <c r="D39" s="93">
        <v>13225</v>
      </c>
      <c r="E39" s="86">
        <v>7.2514177693761811E-2</v>
      </c>
      <c r="F39" s="84">
        <v>109349</v>
      </c>
      <c r="G39" s="85">
        <v>164513</v>
      </c>
      <c r="H39" s="86">
        <v>-0.33531696583248738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3596</v>
      </c>
      <c r="D40" s="85">
        <v>3677</v>
      </c>
      <c r="E40" s="86">
        <v>-2.2028827848789775E-2</v>
      </c>
      <c r="F40" s="84">
        <v>20592</v>
      </c>
      <c r="G40" s="85">
        <v>34975</v>
      </c>
      <c r="H40" s="86">
        <v>-0.41123659756969266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37</v>
      </c>
      <c r="C41" s="95">
        <v>137740</v>
      </c>
      <c r="D41" s="96">
        <v>119066</v>
      </c>
      <c r="E41" s="97">
        <v>0.15683738430786287</v>
      </c>
      <c r="F41" s="95">
        <v>1009976</v>
      </c>
      <c r="G41" s="96">
        <v>1308920</v>
      </c>
      <c r="H41" s="97">
        <v>-0.22838981755951471</v>
      </c>
      <c r="I41" s="83"/>
    </row>
    <row r="42" spans="1:17" ht="15" customHeight="1">
      <c r="A42" s="78"/>
      <c r="B42" s="10" t="s">
        <v>82</v>
      </c>
      <c r="C42" s="98">
        <v>124834</v>
      </c>
      <c r="D42" s="99">
        <v>108185</v>
      </c>
      <c r="E42" s="100">
        <v>0.15389379303970052</v>
      </c>
      <c r="F42" s="98">
        <v>906445</v>
      </c>
      <c r="G42" s="99">
        <v>1172757</v>
      </c>
      <c r="H42" s="100">
        <v>-0.227081995673443</v>
      </c>
      <c r="I42" s="83"/>
    </row>
    <row r="43" spans="1:17" ht="15" customHeight="1">
      <c r="A43" s="78"/>
      <c r="B43" s="10" t="s">
        <v>68</v>
      </c>
      <c r="C43" s="98">
        <v>12906</v>
      </c>
      <c r="D43" s="99">
        <v>10881</v>
      </c>
      <c r="E43" s="100">
        <v>0.18610421836228289</v>
      </c>
      <c r="F43" s="98">
        <v>103531</v>
      </c>
      <c r="G43" s="99">
        <v>136163</v>
      </c>
      <c r="H43" s="100">
        <v>-0.23965394416985525</v>
      </c>
      <c r="I43" s="83"/>
    </row>
    <row r="44" spans="1:17" ht="15" customHeight="1">
      <c r="A44" s="78"/>
      <c r="B44" s="11" t="s">
        <v>30</v>
      </c>
      <c r="C44" s="101">
        <v>77</v>
      </c>
      <c r="D44" s="102">
        <v>101</v>
      </c>
      <c r="E44" s="103">
        <v>-0.23762376237623761</v>
      </c>
      <c r="F44" s="101">
        <v>741</v>
      </c>
      <c r="G44" s="102">
        <v>1058</v>
      </c>
      <c r="H44" s="103">
        <v>-0.29962192816635158</v>
      </c>
      <c r="I44" s="83"/>
    </row>
    <row r="45" spans="1:17" ht="15" customHeight="1">
      <c r="A45" s="78"/>
      <c r="B45" s="11" t="s">
        <v>31</v>
      </c>
      <c r="C45" s="101">
        <v>3045</v>
      </c>
      <c r="D45" s="102">
        <v>2658</v>
      </c>
      <c r="E45" s="103">
        <v>0.14559819413092551</v>
      </c>
      <c r="F45" s="101">
        <v>22893</v>
      </c>
      <c r="G45" s="102">
        <v>29616</v>
      </c>
      <c r="H45" s="103">
        <v>-0.22700567260940033</v>
      </c>
      <c r="I45" s="83"/>
    </row>
    <row r="46" spans="1:17" ht="15" customHeight="1">
      <c r="A46" s="78"/>
      <c r="B46" s="11" t="s">
        <v>32</v>
      </c>
      <c r="C46" s="101">
        <v>2375</v>
      </c>
      <c r="D46" s="102">
        <v>2572</v>
      </c>
      <c r="E46" s="103">
        <v>-7.6594090202177292E-2</v>
      </c>
      <c r="F46" s="101">
        <v>20169</v>
      </c>
      <c r="G46" s="102">
        <v>25279</v>
      </c>
      <c r="H46" s="103">
        <v>-0.20214407215475297</v>
      </c>
      <c r="I46" s="83"/>
    </row>
    <row r="47" spans="1:17" ht="15" customHeight="1">
      <c r="B47" s="12" t="s">
        <v>33</v>
      </c>
      <c r="C47" s="104">
        <v>5497</v>
      </c>
      <c r="D47" s="105">
        <v>5331</v>
      </c>
      <c r="E47" s="106">
        <v>3.1138623147627088E-2</v>
      </c>
      <c r="F47" s="104">
        <v>43803</v>
      </c>
      <c r="G47" s="105">
        <v>55953</v>
      </c>
      <c r="H47" s="106">
        <v>-0.21714653369792505</v>
      </c>
      <c r="I47" s="83"/>
    </row>
    <row r="48" spans="1:17" ht="15" customHeight="1">
      <c r="A48" s="78"/>
      <c r="B48" s="3" t="s">
        <v>29</v>
      </c>
      <c r="C48" s="84">
        <v>52096</v>
      </c>
      <c r="D48" s="85">
        <v>41216</v>
      </c>
      <c r="E48" s="86">
        <v>0.2639751552795031</v>
      </c>
      <c r="F48" s="84">
        <v>208080</v>
      </c>
      <c r="G48" s="85">
        <v>286616</v>
      </c>
      <c r="H48" s="86">
        <v>-0.27401122058782484</v>
      </c>
      <c r="I48" s="83"/>
      <c r="J48" s="92"/>
      <c r="K48" s="92"/>
      <c r="L48" s="92"/>
      <c r="M48" s="92"/>
      <c r="N48" s="92"/>
    </row>
    <row r="49" spans="1:9" ht="15" customHeight="1">
      <c r="B49" s="39" t="s">
        <v>80</v>
      </c>
      <c r="C49" s="107">
        <v>195333</v>
      </c>
      <c r="D49" s="108">
        <v>165613</v>
      </c>
      <c r="E49" s="109">
        <v>0.17945451142120486</v>
      </c>
      <c r="F49" s="107">
        <v>1261859</v>
      </c>
      <c r="G49" s="108">
        <v>1651489</v>
      </c>
      <c r="H49" s="109">
        <v>-0.235926488157051</v>
      </c>
      <c r="I49" s="83"/>
    </row>
    <row r="50" spans="1:9" ht="15" customHeight="1" thickBot="1">
      <c r="B50" s="54" t="s">
        <v>81</v>
      </c>
      <c r="C50" s="110">
        <v>182427</v>
      </c>
      <c r="D50" s="111">
        <v>154732</v>
      </c>
      <c r="E50" s="112">
        <v>0.17898689346741462</v>
      </c>
      <c r="F50" s="110">
        <v>1158328</v>
      </c>
      <c r="G50" s="111">
        <v>1515326</v>
      </c>
      <c r="H50" s="112">
        <v>-0.23559154927718523</v>
      </c>
      <c r="I50" s="83"/>
    </row>
    <row r="51" spans="1:9" ht="15" customHeight="1">
      <c r="B51" s="134" t="s">
        <v>46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47</v>
      </c>
      <c r="C52" s="271" t="s">
        <v>74</v>
      </c>
      <c r="E52" s="133" t="s">
        <v>72</v>
      </c>
      <c r="H52" s="133"/>
      <c r="I52" s="114"/>
    </row>
    <row r="53" spans="1:9" ht="15" customHeight="1">
      <c r="A53" s="114"/>
      <c r="B53" s="133" t="s">
        <v>48</v>
      </c>
      <c r="C53" s="133" t="s">
        <v>71</v>
      </c>
      <c r="E53" s="133" t="s">
        <v>73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45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42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95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79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zoomScaleNormal="100" zoomScaleSheetLayoutView="100" workbookViewId="0">
      <selection activeCell="I50" sqref="I50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.2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.2">
      <c r="A5" s="142"/>
      <c r="B5" s="140"/>
      <c r="C5" s="300" t="str">
        <f>'LCV ≤3,5t (vans)'!$C$5:$H$5</f>
        <v>8.00 AM (6.00 AM GMT), 23 October 2020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6">
      <c r="A9" s="143"/>
      <c r="B9" s="139"/>
      <c r="C9" s="306" t="s">
        <v>43</v>
      </c>
      <c r="D9" s="306"/>
      <c r="E9" s="306"/>
      <c r="F9" s="306"/>
      <c r="G9" s="306"/>
      <c r="H9" s="306"/>
      <c r="I9" s="139"/>
    </row>
    <row r="10" spans="1:9" ht="17.399999999999999">
      <c r="A10" s="143"/>
      <c r="B10" s="139"/>
      <c r="C10" s="289" t="s">
        <v>65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September</v>
      </c>
      <c r="D13" s="149" t="str">
        <f>'LCV ≤3,5t (vans)'!D13</f>
        <v>September</v>
      </c>
      <c r="E13" s="150" t="s">
        <v>63</v>
      </c>
      <c r="F13" s="151" t="str">
        <f>'LCV ≤3,5t (vans)'!F13</f>
        <v>Jan-Sep</v>
      </c>
      <c r="G13" s="152" t="str">
        <f>'LCV ≤3,5t (vans)'!G13</f>
        <v>Jan-Sep</v>
      </c>
      <c r="H13" s="150" t="s">
        <v>63</v>
      </c>
    </row>
    <row r="14" spans="1:9" ht="14.4">
      <c r="A14" s="147"/>
      <c r="B14" s="145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147"/>
      <c r="B15" s="2" t="s">
        <v>4</v>
      </c>
      <c r="C15" s="153">
        <v>490</v>
      </c>
      <c r="D15" s="154">
        <v>445</v>
      </c>
      <c r="E15" s="155">
        <v>0.10112359550561797</v>
      </c>
      <c r="F15" s="153">
        <v>4167</v>
      </c>
      <c r="G15" s="154">
        <v>6461</v>
      </c>
      <c r="H15" s="155">
        <v>-0.35505339730691843</v>
      </c>
    </row>
    <row r="16" spans="1:9" ht="15" customHeight="1">
      <c r="A16" s="147"/>
      <c r="B16" s="3" t="s">
        <v>5</v>
      </c>
      <c r="C16" s="156">
        <v>512</v>
      </c>
      <c r="D16" s="157">
        <v>611</v>
      </c>
      <c r="E16" s="158">
        <v>-0.16202945990180032</v>
      </c>
      <c r="F16" s="156">
        <v>4516</v>
      </c>
      <c r="G16" s="157">
        <v>7743</v>
      </c>
      <c r="H16" s="158">
        <v>-0.41676352834818547</v>
      </c>
    </row>
    <row r="17" spans="1:9" ht="15" customHeight="1">
      <c r="A17" s="147"/>
      <c r="B17" s="3" t="s">
        <v>6</v>
      </c>
      <c r="C17" s="203">
        <v>215</v>
      </c>
      <c r="D17" s="204">
        <v>168</v>
      </c>
      <c r="E17" s="161">
        <v>0.27976190476190477</v>
      </c>
      <c r="F17" s="203">
        <v>1419</v>
      </c>
      <c r="G17" s="204">
        <v>2542</v>
      </c>
      <c r="H17" s="161">
        <v>-0.44177812745869394</v>
      </c>
    </row>
    <row r="18" spans="1:9" ht="15" customHeight="1">
      <c r="A18" s="147"/>
      <c r="B18" s="3" t="s">
        <v>7</v>
      </c>
      <c r="C18" s="159">
        <v>42</v>
      </c>
      <c r="D18" s="160">
        <v>57</v>
      </c>
      <c r="E18" s="161">
        <v>-0.26315789473684209</v>
      </c>
      <c r="F18" s="159">
        <v>511</v>
      </c>
      <c r="G18" s="160">
        <v>901</v>
      </c>
      <c r="H18" s="161">
        <v>-0.43285238623751388</v>
      </c>
    </row>
    <row r="19" spans="1:9" ht="15" customHeight="1">
      <c r="A19" s="147"/>
      <c r="B19" s="3" t="s">
        <v>8</v>
      </c>
      <c r="C19" s="162">
        <v>6</v>
      </c>
      <c r="D19" s="163">
        <v>2</v>
      </c>
      <c r="E19" s="161">
        <v>2</v>
      </c>
      <c r="F19" s="162">
        <v>34</v>
      </c>
      <c r="G19" s="163">
        <v>30</v>
      </c>
      <c r="H19" s="164">
        <v>0.13333333333333333</v>
      </c>
    </row>
    <row r="20" spans="1:9" ht="15" customHeight="1">
      <c r="A20" s="147"/>
      <c r="B20" s="3" t="s">
        <v>9</v>
      </c>
      <c r="C20" s="156">
        <v>608</v>
      </c>
      <c r="D20" s="157">
        <v>631</v>
      </c>
      <c r="E20" s="158">
        <v>-3.6450079239302692E-2</v>
      </c>
      <c r="F20" s="156">
        <v>3991</v>
      </c>
      <c r="G20" s="157">
        <v>6353</v>
      </c>
      <c r="H20" s="158">
        <v>-0.37179285376987248</v>
      </c>
    </row>
    <row r="21" spans="1:9" ht="15" customHeight="1">
      <c r="A21" s="147"/>
      <c r="B21" s="3" t="s">
        <v>10</v>
      </c>
      <c r="C21" s="156">
        <v>329</v>
      </c>
      <c r="D21" s="157">
        <v>331</v>
      </c>
      <c r="E21" s="158">
        <v>-6.0422960725075529E-3</v>
      </c>
      <c r="F21" s="156">
        <v>2505</v>
      </c>
      <c r="G21" s="157">
        <v>3592</v>
      </c>
      <c r="H21" s="158">
        <v>-0.30261692650334077</v>
      </c>
    </row>
    <row r="22" spans="1:9" ht="15" customHeight="1">
      <c r="A22" s="147"/>
      <c r="B22" s="3" t="s">
        <v>11</v>
      </c>
      <c r="C22" s="156">
        <v>30</v>
      </c>
      <c r="D22" s="157">
        <v>71</v>
      </c>
      <c r="E22" s="158">
        <v>-0.57746478873239437</v>
      </c>
      <c r="F22" s="156">
        <v>338</v>
      </c>
      <c r="G22" s="157">
        <v>838</v>
      </c>
      <c r="H22" s="158">
        <v>-0.59665871121718372</v>
      </c>
    </row>
    <row r="23" spans="1:9" ht="15" customHeight="1">
      <c r="A23" s="147"/>
      <c r="B23" s="3" t="s">
        <v>12</v>
      </c>
      <c r="C23" s="156">
        <v>202</v>
      </c>
      <c r="D23" s="157">
        <v>217</v>
      </c>
      <c r="E23" s="158">
        <v>-6.9124423963133647E-2</v>
      </c>
      <c r="F23" s="156">
        <v>1708</v>
      </c>
      <c r="G23" s="157">
        <v>2303</v>
      </c>
      <c r="H23" s="158">
        <v>-0.25835866261398177</v>
      </c>
    </row>
    <row r="24" spans="1:9" ht="15" customHeight="1">
      <c r="A24" s="147"/>
      <c r="B24" s="3" t="s">
        <v>13</v>
      </c>
      <c r="C24" s="156">
        <v>3540</v>
      </c>
      <c r="D24" s="157">
        <v>3743</v>
      </c>
      <c r="E24" s="158">
        <v>-5.4234571199572534E-2</v>
      </c>
      <c r="F24" s="156">
        <v>25910</v>
      </c>
      <c r="G24" s="157">
        <v>38300</v>
      </c>
      <c r="H24" s="158">
        <v>-0.32349869451697127</v>
      </c>
    </row>
    <row r="25" spans="1:9" ht="15" customHeight="1">
      <c r="A25" s="147"/>
      <c r="B25" s="3" t="s">
        <v>14</v>
      </c>
      <c r="C25" s="156">
        <v>4502</v>
      </c>
      <c r="D25" s="157">
        <v>4423</v>
      </c>
      <c r="E25" s="158">
        <v>1.7861180194438164E-2</v>
      </c>
      <c r="F25" s="156">
        <v>36383</v>
      </c>
      <c r="G25" s="157">
        <v>54752</v>
      </c>
      <c r="H25" s="158">
        <v>-0.33549459380479252</v>
      </c>
      <c r="I25" s="146"/>
    </row>
    <row r="26" spans="1:9" ht="15" customHeight="1">
      <c r="A26" s="147"/>
      <c r="B26" s="3" t="s">
        <v>15</v>
      </c>
      <c r="C26" s="156">
        <v>11</v>
      </c>
      <c r="D26" s="157">
        <v>23</v>
      </c>
      <c r="E26" s="158">
        <v>-0.52173913043478259</v>
      </c>
      <c r="F26" s="156">
        <v>303</v>
      </c>
      <c r="G26" s="157">
        <v>225</v>
      </c>
      <c r="H26" s="158">
        <v>0.34666666666666668</v>
      </c>
    </row>
    <row r="27" spans="1:9" ht="15" customHeight="1">
      <c r="A27" s="147"/>
      <c r="B27" s="3" t="s">
        <v>16</v>
      </c>
      <c r="C27" s="162">
        <v>290</v>
      </c>
      <c r="D27" s="163">
        <v>291</v>
      </c>
      <c r="E27" s="164">
        <v>-3.4364261168384879E-3</v>
      </c>
      <c r="F27" s="162">
        <v>2002</v>
      </c>
      <c r="G27" s="163">
        <v>3856</v>
      </c>
      <c r="H27" s="164">
        <v>-0.48080912863070541</v>
      </c>
    </row>
    <row r="28" spans="1:9" ht="15" customHeight="1">
      <c r="A28" s="147"/>
      <c r="B28" s="3" t="s">
        <v>85</v>
      </c>
      <c r="C28" s="156">
        <v>133</v>
      </c>
      <c r="D28" s="157">
        <v>104</v>
      </c>
      <c r="E28" s="158">
        <v>0.27884615384615385</v>
      </c>
      <c r="F28" s="156">
        <v>1430</v>
      </c>
      <c r="G28" s="157">
        <v>1631</v>
      </c>
      <c r="H28" s="158">
        <v>-0.12323727774371551</v>
      </c>
    </row>
    <row r="29" spans="1:9" ht="15" customHeight="1">
      <c r="A29" s="147"/>
      <c r="B29" s="3" t="s">
        <v>86</v>
      </c>
      <c r="C29" s="156">
        <v>1275</v>
      </c>
      <c r="D29" s="157">
        <v>954</v>
      </c>
      <c r="E29" s="158">
        <v>0.33647798742138363</v>
      </c>
      <c r="F29" s="156">
        <v>11564</v>
      </c>
      <c r="G29" s="157">
        <v>14490</v>
      </c>
      <c r="H29" s="158">
        <v>-0.20193236714975846</v>
      </c>
    </row>
    <row r="30" spans="1:9" ht="15" customHeight="1">
      <c r="A30" s="147"/>
      <c r="B30" s="3" t="s">
        <v>18</v>
      </c>
      <c r="C30" s="156">
        <v>48</v>
      </c>
      <c r="D30" s="157">
        <v>84</v>
      </c>
      <c r="E30" s="158">
        <v>-0.42857142857142855</v>
      </c>
      <c r="F30" s="156">
        <v>367</v>
      </c>
      <c r="G30" s="157">
        <v>849</v>
      </c>
      <c r="H30" s="158">
        <v>-0.5677267373380448</v>
      </c>
    </row>
    <row r="31" spans="1:9" ht="15" customHeight="1">
      <c r="A31" s="147"/>
      <c r="B31" s="3" t="s">
        <v>87</v>
      </c>
      <c r="C31" s="156">
        <v>520</v>
      </c>
      <c r="D31" s="157">
        <v>593</v>
      </c>
      <c r="E31" s="158">
        <v>-0.12310286677908938</v>
      </c>
      <c r="F31" s="156">
        <v>2691</v>
      </c>
      <c r="G31" s="157">
        <v>6295</v>
      </c>
      <c r="H31" s="158">
        <v>-0.5725178713264496</v>
      </c>
      <c r="I31" s="146"/>
    </row>
    <row r="32" spans="1:9" ht="15" customHeight="1">
      <c r="A32" s="147"/>
      <c r="B32" s="3" t="s">
        <v>88</v>
      </c>
      <c r="C32" s="156">
        <v>95</v>
      </c>
      <c r="D32" s="157">
        <v>88</v>
      </c>
      <c r="E32" s="158">
        <v>7.9545454545454544E-2</v>
      </c>
      <c r="F32" s="156">
        <v>561</v>
      </c>
      <c r="G32" s="157">
        <v>893</v>
      </c>
      <c r="H32" s="158">
        <v>-0.3717805151175812</v>
      </c>
      <c r="I32" s="165"/>
    </row>
    <row r="33" spans="1:14" ht="15" customHeight="1">
      <c r="A33" s="147"/>
      <c r="B33" s="3" t="s">
        <v>21</v>
      </c>
      <c r="C33" s="156">
        <v>851</v>
      </c>
      <c r="D33" s="157">
        <v>915</v>
      </c>
      <c r="E33" s="158">
        <v>-6.9945355191256831E-2</v>
      </c>
      <c r="F33" s="156">
        <v>7154</v>
      </c>
      <c r="G33" s="157">
        <v>11556</v>
      </c>
      <c r="H33" s="158">
        <v>-0.38092765662859118</v>
      </c>
      <c r="I33" s="146"/>
    </row>
    <row r="34" spans="1:14" ht="15" customHeight="1">
      <c r="A34" s="147"/>
      <c r="B34" s="3" t="s">
        <v>22</v>
      </c>
      <c r="C34" s="156">
        <v>1774</v>
      </c>
      <c r="D34" s="166">
        <v>2073</v>
      </c>
      <c r="E34" s="158">
        <v>-0.14423540762180415</v>
      </c>
      <c r="F34" s="156">
        <v>11620</v>
      </c>
      <c r="G34" s="166">
        <v>20132</v>
      </c>
      <c r="H34" s="158">
        <v>-0.42280945757997218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69</v>
      </c>
      <c r="C35" s="156">
        <v>606</v>
      </c>
      <c r="D35" s="157">
        <v>708</v>
      </c>
      <c r="E35" s="158">
        <v>-0.1440677966101695</v>
      </c>
      <c r="F35" s="156">
        <v>2183</v>
      </c>
      <c r="G35" s="157">
        <v>3313</v>
      </c>
      <c r="H35" s="158">
        <v>-0.34108059160881377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381</v>
      </c>
      <c r="D36" s="166">
        <v>406</v>
      </c>
      <c r="E36" s="158">
        <v>-6.1576354679802957E-2</v>
      </c>
      <c r="F36" s="156">
        <v>2792</v>
      </c>
      <c r="G36" s="166">
        <v>4936</v>
      </c>
      <c r="H36" s="158">
        <v>-0.43435980551053482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157</v>
      </c>
      <c r="D37" s="157">
        <v>185</v>
      </c>
      <c r="E37" s="158">
        <v>-0.15135135135135136</v>
      </c>
      <c r="F37" s="156">
        <v>1256</v>
      </c>
      <c r="G37" s="157">
        <v>2627</v>
      </c>
      <c r="H37" s="158">
        <v>-0.52188808526836694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89</v>
      </c>
      <c r="C38" s="156">
        <v>159</v>
      </c>
      <c r="D38" s="157">
        <v>140</v>
      </c>
      <c r="E38" s="158">
        <v>0.1357142857142857</v>
      </c>
      <c r="F38" s="156">
        <v>983</v>
      </c>
      <c r="G38" s="157">
        <v>1690</v>
      </c>
      <c r="H38" s="158">
        <v>-0.41834319526627217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1560</v>
      </c>
      <c r="D39" s="166">
        <v>1394</v>
      </c>
      <c r="E39" s="158">
        <v>0.11908177905308465</v>
      </c>
      <c r="F39" s="156">
        <v>10203</v>
      </c>
      <c r="G39" s="157">
        <v>13881</v>
      </c>
      <c r="H39" s="158">
        <v>-0.26496650097255242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452</v>
      </c>
      <c r="D40" s="157">
        <v>449</v>
      </c>
      <c r="E40" s="158">
        <v>6.6815144766146995E-3</v>
      </c>
      <c r="F40" s="156">
        <v>3568</v>
      </c>
      <c r="G40" s="157">
        <v>4969</v>
      </c>
      <c r="H40" s="158">
        <v>-0.28194807808412153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37</v>
      </c>
      <c r="C41" s="167">
        <v>18788</v>
      </c>
      <c r="D41" s="168">
        <v>19106</v>
      </c>
      <c r="E41" s="169">
        <v>-1.6643986182351096E-2</v>
      </c>
      <c r="F41" s="167">
        <v>140159</v>
      </c>
      <c r="G41" s="168">
        <v>215158</v>
      </c>
      <c r="H41" s="169">
        <v>-0.34857639502133314</v>
      </c>
    </row>
    <row r="42" spans="1:14" ht="15" customHeight="1">
      <c r="A42" s="147"/>
      <c r="B42" s="10" t="s">
        <v>83</v>
      </c>
      <c r="C42" s="170">
        <v>14558</v>
      </c>
      <c r="D42" s="171">
        <v>14405</v>
      </c>
      <c r="E42" s="172">
        <v>1.0621312044429019E-2</v>
      </c>
      <c r="F42" s="170">
        <v>112155</v>
      </c>
      <c r="G42" s="171">
        <v>164109</v>
      </c>
      <c r="H42" s="172">
        <v>-0.31658227153903806</v>
      </c>
    </row>
    <row r="43" spans="1:14" ht="15" customHeight="1">
      <c r="A43" s="147"/>
      <c r="B43" s="10" t="s">
        <v>38</v>
      </c>
      <c r="C43" s="170">
        <v>4230</v>
      </c>
      <c r="D43" s="171">
        <v>4701</v>
      </c>
      <c r="E43" s="172">
        <v>-0.1001914486279515</v>
      </c>
      <c r="F43" s="170">
        <v>28004</v>
      </c>
      <c r="G43" s="171">
        <v>51049</v>
      </c>
      <c r="H43" s="172">
        <v>-0.45142901917765282</v>
      </c>
    </row>
    <row r="44" spans="1:14" ht="15" customHeight="1">
      <c r="A44" s="147"/>
      <c r="B44" s="11" t="s">
        <v>30</v>
      </c>
      <c r="C44" s="173">
        <v>7</v>
      </c>
      <c r="D44" s="174">
        <v>12</v>
      </c>
      <c r="E44" s="175">
        <v>-0.41666666666666669</v>
      </c>
      <c r="F44" s="173">
        <v>77</v>
      </c>
      <c r="G44" s="174">
        <v>147</v>
      </c>
      <c r="H44" s="175">
        <v>-0.47619047619047616</v>
      </c>
    </row>
    <row r="45" spans="1:14" ht="15" customHeight="1">
      <c r="A45" s="147"/>
      <c r="B45" s="11" t="s">
        <v>31</v>
      </c>
      <c r="C45" s="173">
        <v>327</v>
      </c>
      <c r="D45" s="174">
        <v>468</v>
      </c>
      <c r="E45" s="175">
        <v>-0.30128205128205127</v>
      </c>
      <c r="F45" s="173">
        <v>3092</v>
      </c>
      <c r="G45" s="174">
        <v>4055</v>
      </c>
      <c r="H45" s="175">
        <v>-0.23748458692971641</v>
      </c>
    </row>
    <row r="46" spans="1:14" ht="15" customHeight="1">
      <c r="A46" s="147"/>
      <c r="B46" s="11" t="s">
        <v>32</v>
      </c>
      <c r="C46" s="173">
        <v>207</v>
      </c>
      <c r="D46" s="174">
        <v>238</v>
      </c>
      <c r="E46" s="175">
        <v>-0.13025210084033614</v>
      </c>
      <c r="F46" s="173">
        <v>2209</v>
      </c>
      <c r="G46" s="174">
        <v>2845</v>
      </c>
      <c r="H46" s="175">
        <v>-0.22355008787346223</v>
      </c>
    </row>
    <row r="47" spans="1:14" ht="15" customHeight="1">
      <c r="B47" s="12" t="s">
        <v>33</v>
      </c>
      <c r="C47" s="176">
        <v>541</v>
      </c>
      <c r="D47" s="177">
        <v>718</v>
      </c>
      <c r="E47" s="178">
        <v>-0.24651810584958217</v>
      </c>
      <c r="F47" s="176">
        <v>5378</v>
      </c>
      <c r="G47" s="177">
        <v>7047</v>
      </c>
      <c r="H47" s="178">
        <v>-0.23683837093798779</v>
      </c>
    </row>
    <row r="48" spans="1:14" ht="15" customHeight="1">
      <c r="A48" s="147"/>
      <c r="B48" s="3" t="s">
        <v>90</v>
      </c>
      <c r="C48" s="156">
        <v>3179</v>
      </c>
      <c r="D48" s="157">
        <v>4070</v>
      </c>
      <c r="E48" s="158">
        <v>-0.21891891891891893</v>
      </c>
      <c r="F48" s="156">
        <v>18326</v>
      </c>
      <c r="G48" s="157">
        <v>32442</v>
      </c>
      <c r="H48" s="158">
        <v>-0.43511497441588065</v>
      </c>
    </row>
    <row r="49" spans="1:9" ht="15" customHeight="1">
      <c r="B49" s="39" t="s">
        <v>80</v>
      </c>
      <c r="C49" s="179">
        <v>22508</v>
      </c>
      <c r="D49" s="180">
        <v>23894</v>
      </c>
      <c r="E49" s="181">
        <v>-5.8006194023604254E-2</v>
      </c>
      <c r="F49" s="179">
        <v>163863</v>
      </c>
      <c r="G49" s="180">
        <v>254647</v>
      </c>
      <c r="H49" s="181">
        <v>-0.35650920686283366</v>
      </c>
    </row>
    <row r="50" spans="1:9" ht="15" customHeight="1" thickBot="1">
      <c r="B50" s="54" t="s">
        <v>81</v>
      </c>
      <c r="C50" s="182">
        <v>18278</v>
      </c>
      <c r="D50" s="183">
        <v>19193</v>
      </c>
      <c r="E50" s="184">
        <v>-4.7673631011306207E-2</v>
      </c>
      <c r="F50" s="182">
        <v>135859</v>
      </c>
      <c r="G50" s="183">
        <v>203598</v>
      </c>
      <c r="H50" s="184">
        <v>-0.33270955510368472</v>
      </c>
    </row>
    <row r="51" spans="1:9" ht="15" customHeight="1">
      <c r="A51" s="185"/>
      <c r="B51" s="132" t="s">
        <v>44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62</v>
      </c>
      <c r="C52" s="202"/>
      <c r="D52" s="138" t="s">
        <v>92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91</v>
      </c>
      <c r="C53" s="202"/>
      <c r="D53" s="138" t="s">
        <v>93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45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41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78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zoomScaleNormal="100" zoomScaleSheetLayoutView="100" workbookViewId="0">
      <selection activeCell="H54" sqref="H54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(6.00 AM GMT), 23 October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7.399999999999999">
      <c r="A10" s="16"/>
      <c r="B10" s="17"/>
      <c r="C10" s="308" t="s">
        <v>61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September</v>
      </c>
      <c r="D13" s="149" t="str">
        <f>'LCV ≤3,5t (vans)'!D13</f>
        <v>September</v>
      </c>
      <c r="E13" s="150" t="s">
        <v>63</v>
      </c>
      <c r="F13" s="151" t="str">
        <f>'LCV ≤3,5t (vans)'!F13</f>
        <v>Jan-Sep</v>
      </c>
      <c r="G13" s="152" t="str">
        <f>'LCV ≤3,5t (vans)'!G13</f>
        <v>Jan-Sep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527</v>
      </c>
      <c r="D15" s="24">
        <v>456</v>
      </c>
      <c r="E15" s="25">
        <v>0.15570175438596492</v>
      </c>
      <c r="F15" s="23">
        <v>4321</v>
      </c>
      <c r="G15" s="24">
        <v>6787</v>
      </c>
      <c r="H15" s="25">
        <v>-0.3633416826285546</v>
      </c>
    </row>
    <row r="16" spans="1:9" ht="15" customHeight="1">
      <c r="A16" s="21"/>
      <c r="B16" s="26" t="s">
        <v>5</v>
      </c>
      <c r="C16" s="27">
        <v>623</v>
      </c>
      <c r="D16" s="28">
        <v>715</v>
      </c>
      <c r="E16" s="29">
        <v>-0.12867132867132866</v>
      </c>
      <c r="F16" s="27">
        <v>5517</v>
      </c>
      <c r="G16" s="28">
        <v>9070</v>
      </c>
      <c r="H16" s="29">
        <v>-0.39173098125689088</v>
      </c>
    </row>
    <row r="17" spans="1:9" ht="15" customHeight="1">
      <c r="A17" s="21"/>
      <c r="B17" s="26" t="s">
        <v>6</v>
      </c>
      <c r="C17" s="30">
        <v>224</v>
      </c>
      <c r="D17" s="31">
        <v>181</v>
      </c>
      <c r="E17" s="32">
        <v>0.23756906077348067</v>
      </c>
      <c r="F17" s="30">
        <v>1480</v>
      </c>
      <c r="G17" s="31">
        <v>2637</v>
      </c>
      <c r="H17" s="32">
        <v>-0.43875616230565034</v>
      </c>
    </row>
    <row r="18" spans="1:9" ht="15" customHeight="1">
      <c r="A18" s="21"/>
      <c r="B18" s="26" t="s">
        <v>7</v>
      </c>
      <c r="C18" s="30">
        <v>55</v>
      </c>
      <c r="D18" s="31">
        <v>72</v>
      </c>
      <c r="E18" s="32">
        <v>-0.2361111111111111</v>
      </c>
      <c r="F18" s="30">
        <v>659</v>
      </c>
      <c r="G18" s="31">
        <v>1179</v>
      </c>
      <c r="H18" s="32">
        <v>-0.44105173876166243</v>
      </c>
    </row>
    <row r="19" spans="1:9" ht="15" customHeight="1">
      <c r="A19" s="21"/>
      <c r="B19" s="3" t="s">
        <v>8</v>
      </c>
      <c r="C19" s="33">
        <v>8</v>
      </c>
      <c r="D19" s="34">
        <v>10</v>
      </c>
      <c r="E19" s="32">
        <v>-0.2</v>
      </c>
      <c r="F19" s="33">
        <v>84</v>
      </c>
      <c r="G19" s="34">
        <v>223</v>
      </c>
      <c r="H19" s="35">
        <v>-0.62331838565022424</v>
      </c>
    </row>
    <row r="20" spans="1:9" ht="15" customHeight="1">
      <c r="A20" s="21"/>
      <c r="B20" s="26" t="s">
        <v>9</v>
      </c>
      <c r="C20" s="27">
        <v>752</v>
      </c>
      <c r="D20" s="28">
        <v>744</v>
      </c>
      <c r="E20" s="29">
        <v>1.0752688172043012E-2</v>
      </c>
      <c r="F20" s="27">
        <v>5019</v>
      </c>
      <c r="G20" s="28">
        <v>7707</v>
      </c>
      <c r="H20" s="29">
        <v>-0.34877384196185285</v>
      </c>
    </row>
    <row r="21" spans="1:9" ht="15" customHeight="1">
      <c r="A21" s="21"/>
      <c r="B21" s="26" t="s">
        <v>10</v>
      </c>
      <c r="C21" s="27">
        <v>365</v>
      </c>
      <c r="D21" s="28">
        <v>368</v>
      </c>
      <c r="E21" s="29">
        <v>-8.152173913043478E-3</v>
      </c>
      <c r="F21" s="27">
        <v>2806</v>
      </c>
      <c r="G21" s="28">
        <v>3934</v>
      </c>
      <c r="H21" s="29">
        <v>-0.28673106253177427</v>
      </c>
    </row>
    <row r="22" spans="1:9" ht="15" customHeight="1">
      <c r="A22" s="21"/>
      <c r="B22" s="26" t="s">
        <v>11</v>
      </c>
      <c r="C22" s="27">
        <v>34</v>
      </c>
      <c r="D22" s="28">
        <v>73</v>
      </c>
      <c r="E22" s="29">
        <v>-0.53424657534246578</v>
      </c>
      <c r="F22" s="27">
        <v>375</v>
      </c>
      <c r="G22" s="28">
        <v>884</v>
      </c>
      <c r="H22" s="29">
        <v>-0.57579185520361986</v>
      </c>
    </row>
    <row r="23" spans="1:9" ht="15" customHeight="1">
      <c r="A23" s="21"/>
      <c r="B23" s="26" t="s">
        <v>12</v>
      </c>
      <c r="C23" s="27">
        <v>286</v>
      </c>
      <c r="D23" s="28">
        <v>293</v>
      </c>
      <c r="E23" s="29">
        <v>-2.3890784982935155E-2</v>
      </c>
      <c r="F23" s="27">
        <v>2483</v>
      </c>
      <c r="G23" s="28">
        <v>3133</v>
      </c>
      <c r="H23" s="29">
        <v>-0.2074688796680498</v>
      </c>
    </row>
    <row r="24" spans="1:9" ht="15" customHeight="1">
      <c r="A24" s="21"/>
      <c r="B24" s="26" t="s">
        <v>13</v>
      </c>
      <c r="C24" s="27">
        <v>4072</v>
      </c>
      <c r="D24" s="28">
        <v>4043</v>
      </c>
      <c r="E24" s="29">
        <v>7.1728914172644077E-3</v>
      </c>
      <c r="F24" s="27">
        <v>30248</v>
      </c>
      <c r="G24" s="28">
        <v>43535</v>
      </c>
      <c r="H24" s="29">
        <v>-0.30520271046284597</v>
      </c>
    </row>
    <row r="25" spans="1:9" ht="15" customHeight="1">
      <c r="A25" s="21"/>
      <c r="B25" s="26" t="s">
        <v>14</v>
      </c>
      <c r="C25" s="27">
        <v>6859</v>
      </c>
      <c r="D25" s="28">
        <v>6437</v>
      </c>
      <c r="E25" s="29">
        <v>6.5558489979804263E-2</v>
      </c>
      <c r="F25" s="27">
        <v>54024</v>
      </c>
      <c r="G25" s="28">
        <v>77812</v>
      </c>
      <c r="H25" s="29">
        <v>-0.30571120135711716</v>
      </c>
      <c r="I25" s="20"/>
    </row>
    <row r="26" spans="1:9" ht="15" customHeight="1">
      <c r="A26" s="21"/>
      <c r="B26" s="26" t="s">
        <v>15</v>
      </c>
      <c r="C26" s="27">
        <v>25</v>
      </c>
      <c r="D26" s="28">
        <v>25</v>
      </c>
      <c r="E26" s="29">
        <v>0</v>
      </c>
      <c r="F26" s="27">
        <v>486</v>
      </c>
      <c r="G26" s="28">
        <v>354</v>
      </c>
      <c r="H26" s="29">
        <v>0.3728813559322034</v>
      </c>
    </row>
    <row r="27" spans="1:9" ht="15" customHeight="1">
      <c r="A27" s="21"/>
      <c r="B27" s="26" t="s">
        <v>16</v>
      </c>
      <c r="C27" s="33">
        <v>317</v>
      </c>
      <c r="D27" s="34">
        <v>308</v>
      </c>
      <c r="E27" s="35">
        <v>2.922077922077922E-2</v>
      </c>
      <c r="F27" s="33">
        <v>2230</v>
      </c>
      <c r="G27" s="34">
        <v>4251</v>
      </c>
      <c r="H27" s="35">
        <v>-0.47541754881204423</v>
      </c>
    </row>
    <row r="28" spans="1:9" ht="15" customHeight="1">
      <c r="A28" s="21"/>
      <c r="B28" s="26" t="s">
        <v>17</v>
      </c>
      <c r="C28" s="27">
        <v>153</v>
      </c>
      <c r="D28" s="28">
        <v>125</v>
      </c>
      <c r="E28" s="29">
        <v>0.224</v>
      </c>
      <c r="F28" s="27">
        <v>1680</v>
      </c>
      <c r="G28" s="28">
        <v>1954</v>
      </c>
      <c r="H28" s="29">
        <v>-0.14022517911975435</v>
      </c>
    </row>
    <row r="29" spans="1:9" ht="15" customHeight="1">
      <c r="A29" s="21"/>
      <c r="B29" s="26" t="s">
        <v>34</v>
      </c>
      <c r="C29" s="27">
        <v>1593</v>
      </c>
      <c r="D29" s="28">
        <v>1185</v>
      </c>
      <c r="E29" s="29">
        <v>0.34430379746835443</v>
      </c>
      <c r="F29" s="27">
        <v>14404</v>
      </c>
      <c r="G29" s="28">
        <v>17955</v>
      </c>
      <c r="H29" s="29">
        <v>-0.1977722082985241</v>
      </c>
    </row>
    <row r="30" spans="1:9" ht="15" customHeight="1">
      <c r="A30" s="21"/>
      <c r="B30" s="26" t="s">
        <v>18</v>
      </c>
      <c r="C30" s="27">
        <v>52</v>
      </c>
      <c r="D30" s="28">
        <v>84</v>
      </c>
      <c r="E30" s="29">
        <v>-0.38095238095238093</v>
      </c>
      <c r="F30" s="27">
        <v>410</v>
      </c>
      <c r="G30" s="28">
        <v>901</v>
      </c>
      <c r="H30" s="29">
        <v>-0.54495005549389564</v>
      </c>
    </row>
    <row r="31" spans="1:9" ht="15" customHeight="1">
      <c r="A31" s="21"/>
      <c r="B31" s="26" t="s">
        <v>35</v>
      </c>
      <c r="C31" s="27">
        <v>527</v>
      </c>
      <c r="D31" s="28">
        <v>599</v>
      </c>
      <c r="E31" s="29">
        <v>-0.12020033388981637</v>
      </c>
      <c r="F31" s="27">
        <v>2759</v>
      </c>
      <c r="G31" s="28">
        <v>6394</v>
      </c>
      <c r="H31" s="29">
        <v>-0.56850172036284019</v>
      </c>
      <c r="I31" s="20"/>
    </row>
    <row r="32" spans="1:9" ht="15" customHeight="1">
      <c r="A32" s="21"/>
      <c r="B32" s="26" t="s">
        <v>20</v>
      </c>
      <c r="C32" s="27">
        <v>116</v>
      </c>
      <c r="D32" s="28">
        <v>92</v>
      </c>
      <c r="E32" s="29">
        <v>0.2608695652173913</v>
      </c>
      <c r="F32" s="27">
        <v>729</v>
      </c>
      <c r="G32" s="28">
        <v>1008</v>
      </c>
      <c r="H32" s="29">
        <v>-0.2767857142857143</v>
      </c>
      <c r="I32" s="36"/>
    </row>
    <row r="33" spans="1:13" ht="15" customHeight="1">
      <c r="A33" s="21"/>
      <c r="B33" s="26" t="s">
        <v>21</v>
      </c>
      <c r="C33" s="27">
        <v>977</v>
      </c>
      <c r="D33" s="28">
        <v>1002</v>
      </c>
      <c r="E33" s="29">
        <v>-2.4950099800399202E-2</v>
      </c>
      <c r="F33" s="27">
        <v>8245</v>
      </c>
      <c r="G33" s="28">
        <v>12770</v>
      </c>
      <c r="H33" s="29">
        <v>-0.35434612372748631</v>
      </c>
      <c r="I33" s="20"/>
    </row>
    <row r="34" spans="1:13" ht="15" customHeight="1">
      <c r="A34" s="21"/>
      <c r="B34" s="26" t="s">
        <v>22</v>
      </c>
      <c r="C34" s="27">
        <v>1991</v>
      </c>
      <c r="D34" s="37">
        <v>2277</v>
      </c>
      <c r="E34" s="29">
        <v>-0.12560386473429952</v>
      </c>
      <c r="F34" s="27">
        <v>13174</v>
      </c>
      <c r="G34" s="37">
        <v>22088</v>
      </c>
      <c r="H34" s="29">
        <v>-0.40356754798985872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674</v>
      </c>
      <c r="D35" s="28">
        <v>734</v>
      </c>
      <c r="E35" s="29">
        <v>-8.1743869209809264E-2</v>
      </c>
      <c r="F35" s="27">
        <v>2560</v>
      </c>
      <c r="G35" s="28">
        <v>3855</v>
      </c>
      <c r="H35" s="29">
        <v>-0.3359273670557717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404</v>
      </c>
      <c r="D36" s="37">
        <v>418</v>
      </c>
      <c r="E36" s="29">
        <v>-3.3492822966507178E-2</v>
      </c>
      <c r="F36" s="27">
        <v>2983</v>
      </c>
      <c r="G36" s="37">
        <v>5149</v>
      </c>
      <c r="H36" s="29">
        <v>-0.42066420664206644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177</v>
      </c>
      <c r="D37" s="28">
        <v>193</v>
      </c>
      <c r="E37" s="29">
        <v>-8.2901554404145081E-2</v>
      </c>
      <c r="F37" s="27">
        <v>1450</v>
      </c>
      <c r="G37" s="28">
        <v>2873</v>
      </c>
      <c r="H37" s="29">
        <v>-0.49530107901148623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36</v>
      </c>
      <c r="C38" s="27">
        <v>173</v>
      </c>
      <c r="D38" s="28">
        <v>148</v>
      </c>
      <c r="E38" s="29">
        <v>0.16891891891891891</v>
      </c>
      <c r="F38" s="27">
        <v>1066</v>
      </c>
      <c r="G38" s="28">
        <v>1806</v>
      </c>
      <c r="H38" s="29">
        <v>-0.40974529346622368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1815</v>
      </c>
      <c r="D39" s="37">
        <v>1598</v>
      </c>
      <c r="E39" s="29">
        <v>0.1357947434292866</v>
      </c>
      <c r="F39" s="27">
        <v>12722</v>
      </c>
      <c r="G39" s="28">
        <v>17121</v>
      </c>
      <c r="H39" s="29">
        <v>-0.25693592663979908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503</v>
      </c>
      <c r="D40" s="28">
        <v>503</v>
      </c>
      <c r="E40" s="29">
        <v>0</v>
      </c>
      <c r="F40" s="27">
        <v>3943</v>
      </c>
      <c r="G40" s="28">
        <v>5453</v>
      </c>
      <c r="H40" s="29">
        <v>-0.27691179167430774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23302</v>
      </c>
      <c r="D41" s="8">
        <v>22683</v>
      </c>
      <c r="E41" s="9">
        <v>2.7289159282281886E-2</v>
      </c>
      <c r="F41" s="7">
        <v>175857</v>
      </c>
      <c r="G41" s="8">
        <v>260833</v>
      </c>
      <c r="H41" s="9">
        <v>-0.32578699781085985</v>
      </c>
    </row>
    <row r="42" spans="1:13" ht="15" customHeight="1">
      <c r="A42" s="21"/>
      <c r="B42" s="39" t="s">
        <v>83</v>
      </c>
      <c r="C42" s="40">
        <v>18588</v>
      </c>
      <c r="D42" s="41">
        <v>17576</v>
      </c>
      <c r="E42" s="42">
        <v>5.7578516158397812E-2</v>
      </c>
      <c r="F42" s="40">
        <v>144168</v>
      </c>
      <c r="G42" s="41">
        <v>204741</v>
      </c>
      <c r="H42" s="42">
        <v>-0.29585183231497353</v>
      </c>
    </row>
    <row r="43" spans="1:13" ht="15" customHeight="1">
      <c r="A43" s="21"/>
      <c r="B43" s="10" t="s">
        <v>38</v>
      </c>
      <c r="C43" s="40">
        <v>4714</v>
      </c>
      <c r="D43" s="41">
        <v>5107</v>
      </c>
      <c r="E43" s="42">
        <v>-7.6953201488153516E-2</v>
      </c>
      <c r="F43" s="40">
        <v>31689</v>
      </c>
      <c r="G43" s="41">
        <v>56092</v>
      </c>
      <c r="H43" s="42">
        <v>-0.43505312700563359</v>
      </c>
    </row>
    <row r="44" spans="1:13" ht="15" customHeight="1">
      <c r="A44" s="21"/>
      <c r="B44" s="43" t="s">
        <v>30</v>
      </c>
      <c r="C44" s="44">
        <v>9</v>
      </c>
      <c r="D44" s="45">
        <v>18</v>
      </c>
      <c r="E44" s="46">
        <v>-0.5</v>
      </c>
      <c r="F44" s="44">
        <v>157</v>
      </c>
      <c r="G44" s="45">
        <v>238</v>
      </c>
      <c r="H44" s="46">
        <v>-0.34033613445378152</v>
      </c>
    </row>
    <row r="45" spans="1:13" ht="15" customHeight="1">
      <c r="A45" s="21"/>
      <c r="B45" s="43" t="s">
        <v>31</v>
      </c>
      <c r="C45" s="44">
        <v>504</v>
      </c>
      <c r="D45" s="45">
        <v>633</v>
      </c>
      <c r="E45" s="46">
        <v>-0.20379146919431279</v>
      </c>
      <c r="F45" s="44">
        <v>4681</v>
      </c>
      <c r="G45" s="45">
        <v>5761</v>
      </c>
      <c r="H45" s="46">
        <v>-0.18746745356708905</v>
      </c>
      <c r="I45" s="36"/>
    </row>
    <row r="46" spans="1:13" ht="15" customHeight="1">
      <c r="A46" s="21"/>
      <c r="B46" s="43" t="s">
        <v>32</v>
      </c>
      <c r="C46" s="44">
        <v>267</v>
      </c>
      <c r="D46" s="45">
        <v>304</v>
      </c>
      <c r="E46" s="46">
        <v>-0.12171052631578948</v>
      </c>
      <c r="F46" s="44">
        <v>2719</v>
      </c>
      <c r="G46" s="45">
        <v>3397</v>
      </c>
      <c r="H46" s="46">
        <v>-0.19958787165145717</v>
      </c>
      <c r="I46" s="36"/>
    </row>
    <row r="47" spans="1:13" ht="15" customHeight="1">
      <c r="B47" s="47" t="s">
        <v>33</v>
      </c>
      <c r="C47" s="48">
        <v>780</v>
      </c>
      <c r="D47" s="49">
        <v>955</v>
      </c>
      <c r="E47" s="50">
        <v>-0.18324607329842932</v>
      </c>
      <c r="F47" s="48">
        <v>7557</v>
      </c>
      <c r="G47" s="49">
        <v>9396</v>
      </c>
      <c r="H47" s="50">
        <v>-0.19572158365261813</v>
      </c>
      <c r="I47" s="36"/>
    </row>
    <row r="48" spans="1:13" ht="15" customHeight="1">
      <c r="A48" s="21"/>
      <c r="B48" s="26" t="s">
        <v>39</v>
      </c>
      <c r="C48" s="27">
        <v>4247</v>
      </c>
      <c r="D48" s="28">
        <v>5302</v>
      </c>
      <c r="E48" s="29">
        <v>-0.1989815164089023</v>
      </c>
      <c r="F48" s="27">
        <v>26010</v>
      </c>
      <c r="G48" s="28">
        <v>44180</v>
      </c>
      <c r="H48" s="29">
        <v>-0.41127206880941602</v>
      </c>
    </row>
    <row r="49" spans="1:9" ht="15" customHeight="1">
      <c r="B49" s="39" t="s">
        <v>80</v>
      </c>
      <c r="C49" s="51">
        <v>28329</v>
      </c>
      <c r="D49" s="52">
        <v>28940</v>
      </c>
      <c r="E49" s="53">
        <v>-2.1112646855563234E-2</v>
      </c>
      <c r="F49" s="51">
        <v>209424</v>
      </c>
      <c r="G49" s="52">
        <v>314409</v>
      </c>
      <c r="H49" s="53">
        <v>-0.33391219716992832</v>
      </c>
    </row>
    <row r="50" spans="1:9" ht="15" customHeight="1" thickBot="1">
      <c r="B50" s="54" t="s">
        <v>81</v>
      </c>
      <c r="C50" s="55">
        <v>23615</v>
      </c>
      <c r="D50" s="56">
        <v>23833</v>
      </c>
      <c r="E50" s="57">
        <v>-9.1469810766584142E-3</v>
      </c>
      <c r="F50" s="55">
        <v>177735</v>
      </c>
      <c r="G50" s="56">
        <v>258317</v>
      </c>
      <c r="H50" s="57">
        <v>-0.31195004587386815</v>
      </c>
    </row>
    <row r="51" spans="1:9" ht="15" customHeight="1">
      <c r="A51" s="58"/>
      <c r="B51" s="132" t="s">
        <v>44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50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51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52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77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zoomScaleNormal="100" zoomScaleSheetLayoutView="100" workbookViewId="0">
      <selection activeCell="G53" sqref="G53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(6.00 AM GMT), 23 October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5.6">
      <c r="A10" s="16"/>
      <c r="B10" s="13"/>
      <c r="C10" s="308" t="s">
        <v>59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September</v>
      </c>
      <c r="D13" s="149" t="str">
        <f>'LCV ≤3,5t (vans)'!D13</f>
        <v>September</v>
      </c>
      <c r="E13" s="150" t="s">
        <v>63</v>
      </c>
      <c r="F13" s="151" t="str">
        <f>'LCV ≤3,5t (vans)'!F13</f>
        <v>Jan-Sep</v>
      </c>
      <c r="G13" s="152" t="str">
        <f>'LCV ≤3,5t (vans)'!G13</f>
        <v>Jan-Sep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79</v>
      </c>
      <c r="D15" s="24">
        <v>74</v>
      </c>
      <c r="E15" s="25">
        <v>6.7567567567567571E-2</v>
      </c>
      <c r="F15" s="23">
        <v>597</v>
      </c>
      <c r="G15" s="24">
        <v>868</v>
      </c>
      <c r="H15" s="25">
        <v>-0.31221198156682028</v>
      </c>
    </row>
    <row r="16" spans="1:9" ht="15" customHeight="1">
      <c r="A16" s="21"/>
      <c r="B16" s="26" t="s">
        <v>5</v>
      </c>
      <c r="C16" s="27">
        <v>55</v>
      </c>
      <c r="D16" s="28">
        <v>57</v>
      </c>
      <c r="E16" s="29">
        <v>-3.5087719298245612E-2</v>
      </c>
      <c r="F16" s="27">
        <v>667</v>
      </c>
      <c r="G16" s="28">
        <v>1118</v>
      </c>
      <c r="H16" s="29">
        <v>-0.40339892665474059</v>
      </c>
    </row>
    <row r="17" spans="1:9" ht="15" customHeight="1">
      <c r="A17" s="21"/>
      <c r="B17" s="26" t="s">
        <v>6</v>
      </c>
      <c r="C17" s="30">
        <v>26</v>
      </c>
      <c r="D17" s="31">
        <v>10</v>
      </c>
      <c r="E17" s="32">
        <v>1.6</v>
      </c>
      <c r="F17" s="30">
        <v>152</v>
      </c>
      <c r="G17" s="31">
        <v>227</v>
      </c>
      <c r="H17" s="32">
        <v>-0.33039647577092512</v>
      </c>
    </row>
    <row r="18" spans="1:9" ht="15" customHeight="1">
      <c r="A18" s="21"/>
      <c r="B18" s="26" t="s">
        <v>7</v>
      </c>
      <c r="C18" s="30">
        <v>1</v>
      </c>
      <c r="D18" s="31">
        <v>25</v>
      </c>
      <c r="E18" s="32">
        <v>-0.96</v>
      </c>
      <c r="F18" s="30">
        <v>102</v>
      </c>
      <c r="G18" s="31">
        <v>255</v>
      </c>
      <c r="H18" s="32">
        <v>-0.6</v>
      </c>
    </row>
    <row r="19" spans="1:9" ht="15" customHeight="1">
      <c r="A19" s="21"/>
      <c r="B19" s="26" t="s">
        <v>8</v>
      </c>
      <c r="C19" s="30">
        <v>10</v>
      </c>
      <c r="D19" s="31">
        <v>0</v>
      </c>
      <c r="E19" s="32"/>
      <c r="F19" s="30">
        <v>222</v>
      </c>
      <c r="G19" s="31">
        <v>19</v>
      </c>
      <c r="H19" s="32">
        <v>10.684210526315789</v>
      </c>
    </row>
    <row r="20" spans="1:9" ht="15" customHeight="1">
      <c r="A20" s="21"/>
      <c r="B20" s="26" t="s">
        <v>9</v>
      </c>
      <c r="C20" s="27">
        <v>97</v>
      </c>
      <c r="D20" s="28">
        <v>131</v>
      </c>
      <c r="E20" s="29">
        <v>-0.25954198473282442</v>
      </c>
      <c r="F20" s="27">
        <v>966</v>
      </c>
      <c r="G20" s="28">
        <v>927</v>
      </c>
      <c r="H20" s="29">
        <v>4.2071197411003236E-2</v>
      </c>
    </row>
    <row r="21" spans="1:9" ht="15" customHeight="1">
      <c r="A21" s="21"/>
      <c r="B21" s="26" t="s">
        <v>10</v>
      </c>
      <c r="C21" s="27">
        <v>19</v>
      </c>
      <c r="D21" s="28">
        <v>14</v>
      </c>
      <c r="E21" s="29">
        <v>0.35714285714285715</v>
      </c>
      <c r="F21" s="27">
        <v>249</v>
      </c>
      <c r="G21" s="28">
        <v>396</v>
      </c>
      <c r="H21" s="29">
        <v>-0.37121212121212122</v>
      </c>
    </row>
    <row r="22" spans="1:9" ht="15" customHeight="1">
      <c r="A22" s="21"/>
      <c r="B22" s="26" t="s">
        <v>11</v>
      </c>
      <c r="C22" s="27">
        <v>24</v>
      </c>
      <c r="D22" s="28">
        <v>21</v>
      </c>
      <c r="E22" s="67">
        <v>0.14285714285714285</v>
      </c>
      <c r="F22" s="27">
        <v>188</v>
      </c>
      <c r="G22" s="28">
        <v>190</v>
      </c>
      <c r="H22" s="67">
        <v>-1.0526315789473684E-2</v>
      </c>
    </row>
    <row r="23" spans="1:9" ht="15" customHeight="1">
      <c r="A23" s="21"/>
      <c r="B23" s="26" t="s">
        <v>12</v>
      </c>
      <c r="C23" s="27">
        <v>20</v>
      </c>
      <c r="D23" s="28">
        <v>29</v>
      </c>
      <c r="E23" s="29">
        <v>-0.31034482758620691</v>
      </c>
      <c r="F23" s="27">
        <v>242</v>
      </c>
      <c r="G23" s="28">
        <v>409</v>
      </c>
      <c r="H23" s="29">
        <v>-0.40831295843520782</v>
      </c>
    </row>
    <row r="24" spans="1:9" ht="15" customHeight="1">
      <c r="A24" s="21"/>
      <c r="B24" s="26" t="s">
        <v>13</v>
      </c>
      <c r="C24" s="27">
        <v>562</v>
      </c>
      <c r="D24" s="28">
        <v>489</v>
      </c>
      <c r="E24" s="29">
        <v>0.1492842535787321</v>
      </c>
      <c r="F24" s="27">
        <v>4311</v>
      </c>
      <c r="G24" s="28">
        <v>5012</v>
      </c>
      <c r="H24" s="29">
        <v>-0.13986432561851556</v>
      </c>
    </row>
    <row r="25" spans="1:9" ht="15" customHeight="1">
      <c r="A25" s="21"/>
      <c r="B25" s="26" t="s">
        <v>14</v>
      </c>
      <c r="C25" s="27">
        <v>574</v>
      </c>
      <c r="D25" s="28">
        <v>323</v>
      </c>
      <c r="E25" s="29">
        <v>0.77708978328173373</v>
      </c>
      <c r="F25" s="27">
        <v>4350</v>
      </c>
      <c r="G25" s="28">
        <v>4613</v>
      </c>
      <c r="H25" s="29">
        <v>-5.7012789941469758E-2</v>
      </c>
      <c r="I25" s="20"/>
    </row>
    <row r="26" spans="1:9" ht="15" customHeight="1">
      <c r="A26" s="21"/>
      <c r="B26" s="26" t="s">
        <v>15</v>
      </c>
      <c r="C26" s="27">
        <v>31</v>
      </c>
      <c r="D26" s="28">
        <v>12</v>
      </c>
      <c r="E26" s="29">
        <v>1.5833333333333333</v>
      </c>
      <c r="F26" s="27">
        <v>232</v>
      </c>
      <c r="G26" s="28">
        <v>293</v>
      </c>
      <c r="H26" s="29">
        <v>-0.20819112627986347</v>
      </c>
    </row>
    <row r="27" spans="1:9" ht="15" customHeight="1">
      <c r="A27" s="21"/>
      <c r="B27" s="26" t="s">
        <v>16</v>
      </c>
      <c r="C27" s="33">
        <v>62</v>
      </c>
      <c r="D27" s="34">
        <v>15</v>
      </c>
      <c r="E27" s="35">
        <v>3.1333333333333333</v>
      </c>
      <c r="F27" s="33">
        <v>494</v>
      </c>
      <c r="G27" s="34">
        <v>374</v>
      </c>
      <c r="H27" s="35">
        <v>0.32085561497326204</v>
      </c>
    </row>
    <row r="28" spans="1:9" ht="15" customHeight="1">
      <c r="A28" s="21"/>
      <c r="B28" s="26" t="s">
        <v>17</v>
      </c>
      <c r="C28" s="27">
        <v>4</v>
      </c>
      <c r="D28" s="28">
        <v>19</v>
      </c>
      <c r="E28" s="32">
        <v>-0.78947368421052633</v>
      </c>
      <c r="F28" s="27">
        <v>105</v>
      </c>
      <c r="G28" s="28">
        <v>396</v>
      </c>
      <c r="H28" s="29">
        <v>-0.73484848484848486</v>
      </c>
    </row>
    <row r="29" spans="1:9" ht="15" customHeight="1">
      <c r="A29" s="21"/>
      <c r="B29" s="26" t="s">
        <v>55</v>
      </c>
      <c r="C29" s="27">
        <v>234</v>
      </c>
      <c r="D29" s="28">
        <v>465</v>
      </c>
      <c r="E29" s="29">
        <v>-0.49677419354838709</v>
      </c>
      <c r="F29" s="27">
        <v>2227</v>
      </c>
      <c r="G29" s="28">
        <v>3282</v>
      </c>
      <c r="H29" s="29">
        <v>-0.32145033516148691</v>
      </c>
    </row>
    <row r="30" spans="1:9" ht="15" customHeight="1">
      <c r="A30" s="21"/>
      <c r="B30" s="26" t="s">
        <v>18</v>
      </c>
      <c r="C30" s="27">
        <v>3</v>
      </c>
      <c r="D30" s="28">
        <v>2</v>
      </c>
      <c r="E30" s="29">
        <v>0.5</v>
      </c>
      <c r="F30" s="27">
        <v>42</v>
      </c>
      <c r="G30" s="28">
        <v>63</v>
      </c>
      <c r="H30" s="29">
        <v>-0.33333333333333331</v>
      </c>
    </row>
    <row r="31" spans="1:9" ht="15" customHeight="1">
      <c r="A31" s="21"/>
      <c r="B31" s="26" t="s">
        <v>56</v>
      </c>
      <c r="C31" s="27">
        <v>22</v>
      </c>
      <c r="D31" s="28">
        <v>42</v>
      </c>
      <c r="E31" s="29">
        <v>-0.47619047619047616</v>
      </c>
      <c r="F31" s="27">
        <v>213</v>
      </c>
      <c r="G31" s="28">
        <v>399</v>
      </c>
      <c r="H31" s="29">
        <v>-0.46616541353383456</v>
      </c>
      <c r="I31" s="20"/>
    </row>
    <row r="32" spans="1:9" ht="15" customHeight="1">
      <c r="A32" s="21"/>
      <c r="B32" s="26" t="s">
        <v>20</v>
      </c>
      <c r="C32" s="27">
        <v>21</v>
      </c>
      <c r="D32" s="28">
        <v>32</v>
      </c>
      <c r="E32" s="29">
        <v>-0.34375</v>
      </c>
      <c r="F32" s="27">
        <v>168</v>
      </c>
      <c r="G32" s="28">
        <v>235</v>
      </c>
      <c r="H32" s="29">
        <v>-0.28510638297872343</v>
      </c>
      <c r="I32" s="36"/>
    </row>
    <row r="33" spans="1:13" ht="15" customHeight="1">
      <c r="A33" s="21"/>
      <c r="B33" s="26" t="s">
        <v>21</v>
      </c>
      <c r="C33" s="27">
        <v>41</v>
      </c>
      <c r="D33" s="28">
        <v>16</v>
      </c>
      <c r="E33" s="29">
        <v>1.5625</v>
      </c>
      <c r="F33" s="27">
        <v>332</v>
      </c>
      <c r="G33" s="28">
        <v>558</v>
      </c>
      <c r="H33" s="29">
        <v>-0.4050179211469534</v>
      </c>
      <c r="I33" s="20"/>
    </row>
    <row r="34" spans="1:13" ht="15" customHeight="1">
      <c r="A34" s="21"/>
      <c r="B34" s="26" t="s">
        <v>22</v>
      </c>
      <c r="C34" s="33">
        <v>110</v>
      </c>
      <c r="D34" s="34">
        <v>164</v>
      </c>
      <c r="E34" s="35">
        <v>-0.32926829268292684</v>
      </c>
      <c r="F34" s="33">
        <v>1028</v>
      </c>
      <c r="G34" s="34">
        <v>1971</v>
      </c>
      <c r="H34" s="35">
        <v>-0.47843734145104005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28</v>
      </c>
      <c r="D35" s="28">
        <v>34</v>
      </c>
      <c r="E35" s="29">
        <v>-0.17647058823529413</v>
      </c>
      <c r="F35" s="27">
        <v>321</v>
      </c>
      <c r="G35" s="28">
        <v>515</v>
      </c>
      <c r="H35" s="29">
        <v>-0.37669902912621361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140</v>
      </c>
      <c r="D36" s="37">
        <v>61</v>
      </c>
      <c r="E36" s="29">
        <v>1.2950819672131149</v>
      </c>
      <c r="F36" s="27">
        <v>590</v>
      </c>
      <c r="G36" s="37">
        <v>1654</v>
      </c>
      <c r="H36" s="29">
        <v>-0.64328899637243042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17</v>
      </c>
      <c r="D37" s="28">
        <v>45</v>
      </c>
      <c r="E37" s="67">
        <v>-0.62222222222222223</v>
      </c>
      <c r="F37" s="27">
        <v>197</v>
      </c>
      <c r="G37" s="28">
        <v>212</v>
      </c>
      <c r="H37" s="67">
        <v>-7.0754716981132074E-2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57</v>
      </c>
      <c r="C38" s="27">
        <v>3</v>
      </c>
      <c r="D38" s="28">
        <v>38</v>
      </c>
      <c r="E38" s="29">
        <v>-0.92105263157894735</v>
      </c>
      <c r="F38" s="27">
        <v>34</v>
      </c>
      <c r="G38" s="28">
        <v>153</v>
      </c>
      <c r="H38" s="29">
        <v>-0.77777777777777779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246</v>
      </c>
      <c r="D39" s="37">
        <v>419</v>
      </c>
      <c r="E39" s="29">
        <v>-0.41288782816229119</v>
      </c>
      <c r="F39" s="27">
        <v>1397</v>
      </c>
      <c r="G39" s="28">
        <v>2574</v>
      </c>
      <c r="H39" s="29">
        <v>-0.45726495726495725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41</v>
      </c>
      <c r="D40" s="28">
        <v>49</v>
      </c>
      <c r="E40" s="29">
        <v>-0.16326530612244897</v>
      </c>
      <c r="F40" s="27">
        <v>1000</v>
      </c>
      <c r="G40" s="28">
        <v>1059</v>
      </c>
      <c r="H40" s="29">
        <v>-5.5712936732766762E-2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2470</v>
      </c>
      <c r="D41" s="8">
        <v>2586</v>
      </c>
      <c r="E41" s="9">
        <v>-4.4856921887084303E-2</v>
      </c>
      <c r="F41" s="7">
        <v>20426</v>
      </c>
      <c r="G41" s="8">
        <v>27772</v>
      </c>
      <c r="H41" s="9">
        <v>-0.26451101829180468</v>
      </c>
    </row>
    <row r="42" spans="1:13" ht="15" customHeight="1">
      <c r="A42" s="21"/>
      <c r="B42" s="39" t="s">
        <v>83</v>
      </c>
      <c r="C42" s="40">
        <v>1955</v>
      </c>
      <c r="D42" s="41">
        <v>2032</v>
      </c>
      <c r="E42" s="42">
        <v>-3.7893700787401577E-2</v>
      </c>
      <c r="F42" s="40">
        <v>16198</v>
      </c>
      <c r="G42" s="41">
        <v>21328</v>
      </c>
      <c r="H42" s="42">
        <v>-0.24052888222055513</v>
      </c>
    </row>
    <row r="43" spans="1:13" ht="15" customHeight="1">
      <c r="A43" s="21"/>
      <c r="B43" s="10" t="s">
        <v>38</v>
      </c>
      <c r="C43" s="40">
        <v>515</v>
      </c>
      <c r="D43" s="41">
        <v>554</v>
      </c>
      <c r="E43" s="42">
        <v>-7.0397111913357402E-2</v>
      </c>
      <c r="F43" s="40">
        <v>4228</v>
      </c>
      <c r="G43" s="41">
        <v>6444</v>
      </c>
      <c r="H43" s="42">
        <v>-0.34388578522656738</v>
      </c>
    </row>
    <row r="44" spans="1:13" ht="15" customHeight="1">
      <c r="A44" s="21"/>
      <c r="B44" s="43" t="s">
        <v>30</v>
      </c>
      <c r="C44" s="44">
        <v>1</v>
      </c>
      <c r="D44" s="45">
        <v>8</v>
      </c>
      <c r="E44" s="46">
        <v>-0.875</v>
      </c>
      <c r="F44" s="44">
        <v>12</v>
      </c>
      <c r="G44" s="45">
        <v>55</v>
      </c>
      <c r="H44" s="46">
        <v>-0.78181818181818186</v>
      </c>
    </row>
    <row r="45" spans="1:13" ht="15" customHeight="1">
      <c r="A45" s="21"/>
      <c r="B45" s="43" t="s">
        <v>31</v>
      </c>
      <c r="C45" s="44">
        <v>169</v>
      </c>
      <c r="D45" s="45">
        <v>98</v>
      </c>
      <c r="E45" s="46">
        <v>0.72448979591836737</v>
      </c>
      <c r="F45" s="44">
        <v>1000</v>
      </c>
      <c r="G45" s="45">
        <v>2026</v>
      </c>
      <c r="H45" s="46">
        <v>-0.50641658440276405</v>
      </c>
    </row>
    <row r="46" spans="1:13" ht="15" customHeight="1">
      <c r="B46" s="43" t="s">
        <v>32</v>
      </c>
      <c r="C46" s="44">
        <v>69</v>
      </c>
      <c r="D46" s="45">
        <v>40</v>
      </c>
      <c r="E46" s="46">
        <v>0.72499999999999998</v>
      </c>
      <c r="F46" s="44">
        <v>332</v>
      </c>
      <c r="G46" s="45">
        <v>443</v>
      </c>
      <c r="H46" s="46">
        <v>-0.25056433408577877</v>
      </c>
    </row>
    <row r="47" spans="1:13" ht="15" customHeight="1">
      <c r="B47" s="47" t="s">
        <v>33</v>
      </c>
      <c r="C47" s="48">
        <v>239</v>
      </c>
      <c r="D47" s="49">
        <v>146</v>
      </c>
      <c r="E47" s="50">
        <v>0.63698630136986301</v>
      </c>
      <c r="F47" s="48">
        <v>1344</v>
      </c>
      <c r="G47" s="49">
        <v>2524</v>
      </c>
      <c r="H47" s="50">
        <v>-0.4675118858954041</v>
      </c>
    </row>
    <row r="48" spans="1:13" ht="15" customHeight="1">
      <c r="A48" s="21"/>
      <c r="B48" s="26" t="s">
        <v>58</v>
      </c>
      <c r="C48" s="27">
        <v>583</v>
      </c>
      <c r="D48" s="28">
        <v>912</v>
      </c>
      <c r="E48" s="29">
        <v>-0.3607456140350877</v>
      </c>
      <c r="F48" s="27">
        <v>3301</v>
      </c>
      <c r="G48" s="28">
        <v>4691</v>
      </c>
      <c r="H48" s="29">
        <v>-0.29631208697505862</v>
      </c>
    </row>
    <row r="49" spans="1:9" ht="15" customHeight="1">
      <c r="B49" s="39" t="s">
        <v>80</v>
      </c>
      <c r="C49" s="51">
        <v>3292</v>
      </c>
      <c r="D49" s="52">
        <v>3644</v>
      </c>
      <c r="E49" s="53">
        <v>-9.6597145993413833E-2</v>
      </c>
      <c r="F49" s="51">
        <v>25071</v>
      </c>
      <c r="G49" s="52">
        <v>34987</v>
      </c>
      <c r="H49" s="53">
        <v>-0.28341955583502443</v>
      </c>
    </row>
    <row r="50" spans="1:9" ht="15" customHeight="1" thickBot="1">
      <c r="B50" s="54" t="s">
        <v>81</v>
      </c>
      <c r="C50" s="55">
        <v>2777</v>
      </c>
      <c r="D50" s="56">
        <v>3090</v>
      </c>
      <c r="E50" s="57">
        <v>-0.10129449838187703</v>
      </c>
      <c r="F50" s="55">
        <v>20843</v>
      </c>
      <c r="G50" s="56">
        <v>28543</v>
      </c>
      <c r="H50" s="57">
        <v>-0.2697684195774796</v>
      </c>
    </row>
    <row r="51" spans="1:9" ht="15" customHeight="1">
      <c r="A51" s="58"/>
      <c r="B51" s="132" t="s">
        <v>44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53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54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76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zoomScaleNormal="100" zoomScaleSheetLayoutView="100" workbookViewId="0">
      <selection activeCell="I66" sqref="I66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.2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.2">
      <c r="A5" s="208"/>
      <c r="B5" s="206"/>
      <c r="C5" s="327" t="str">
        <f>'LCV ≤3,5t (vans)'!$C$5:$H$5</f>
        <v>8.00 AM (6.00 AM GMT), 23 October 2020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6">
      <c r="A9" s="209"/>
      <c r="B9" s="205"/>
      <c r="C9" s="333" t="s">
        <v>43</v>
      </c>
      <c r="D9" s="333"/>
      <c r="E9" s="333"/>
      <c r="F9" s="333"/>
      <c r="G9" s="333"/>
      <c r="H9" s="333"/>
      <c r="I9" s="205"/>
    </row>
    <row r="10" spans="1:9" ht="15.6">
      <c r="A10" s="210"/>
      <c r="B10" s="205"/>
      <c r="C10" s="320" t="s">
        <v>49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September</v>
      </c>
      <c r="D13" s="149" t="str">
        <f>'LCV ≤3,5t (vans)'!D13</f>
        <v>September</v>
      </c>
      <c r="E13" s="150" t="s">
        <v>63</v>
      </c>
      <c r="F13" s="151" t="str">
        <f>'LCV ≤3,5t (vans)'!F13</f>
        <v>Jan-Sep</v>
      </c>
      <c r="G13" s="152" t="str">
        <f>'LCV ≤3,5t (vans)'!G13</f>
        <v>Jan-Sep</v>
      </c>
      <c r="H13" s="150" t="s">
        <v>63</v>
      </c>
    </row>
    <row r="14" spans="1:9" ht="14.4">
      <c r="A14" s="216"/>
      <c r="B14" s="214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6"/>
      <c r="B15" s="22" t="s">
        <v>4</v>
      </c>
      <c r="C15" s="217">
        <v>4187</v>
      </c>
      <c r="D15" s="218">
        <v>3290</v>
      </c>
      <c r="E15" s="219">
        <v>0.27264437689969606</v>
      </c>
      <c r="F15" s="217">
        <v>32391</v>
      </c>
      <c r="G15" s="218">
        <v>41659</v>
      </c>
      <c r="H15" s="219">
        <v>-0.2224729350200437</v>
      </c>
    </row>
    <row r="16" spans="1:9" ht="15" customHeight="1">
      <c r="A16" s="216"/>
      <c r="B16" s="26" t="s">
        <v>5</v>
      </c>
      <c r="C16" s="220">
        <v>6442</v>
      </c>
      <c r="D16" s="221">
        <v>5928</v>
      </c>
      <c r="E16" s="222">
        <v>8.670715249662618E-2</v>
      </c>
      <c r="F16" s="220">
        <v>59033</v>
      </c>
      <c r="G16" s="221">
        <v>72462</v>
      </c>
      <c r="H16" s="222">
        <v>-0.18532472192321492</v>
      </c>
    </row>
    <row r="17" spans="1:9" ht="15" customHeight="1">
      <c r="A17" s="216"/>
      <c r="B17" s="26" t="s">
        <v>6</v>
      </c>
      <c r="C17" s="220">
        <v>636</v>
      </c>
      <c r="D17" s="221">
        <v>749</v>
      </c>
      <c r="E17" s="222">
        <v>-0.15086782376502003</v>
      </c>
      <c r="F17" s="220">
        <v>5090</v>
      </c>
      <c r="G17" s="221">
        <v>7291</v>
      </c>
      <c r="H17" s="222">
        <v>-0.3018790289397888</v>
      </c>
    </row>
    <row r="18" spans="1:9" ht="15" customHeight="1">
      <c r="A18" s="216"/>
      <c r="B18" s="26" t="s">
        <v>7</v>
      </c>
      <c r="C18" s="220">
        <v>766</v>
      </c>
      <c r="D18" s="221">
        <v>769</v>
      </c>
      <c r="E18" s="222">
        <v>-3.9011703511053317E-3</v>
      </c>
      <c r="F18" s="220">
        <v>5817</v>
      </c>
      <c r="G18" s="221">
        <v>8452</v>
      </c>
      <c r="H18" s="222">
        <v>-0.31176053005205867</v>
      </c>
    </row>
    <row r="19" spans="1:9" ht="15" customHeight="1">
      <c r="A19" s="216"/>
      <c r="B19" s="26" t="s">
        <v>8</v>
      </c>
      <c r="C19" s="220">
        <v>155</v>
      </c>
      <c r="D19" s="221">
        <v>231</v>
      </c>
      <c r="E19" s="222">
        <v>-0.32900432900432902</v>
      </c>
      <c r="F19" s="220">
        <v>1484</v>
      </c>
      <c r="G19" s="221">
        <v>1846</v>
      </c>
      <c r="H19" s="222">
        <v>-0.19609967497291442</v>
      </c>
    </row>
    <row r="20" spans="1:9" ht="15" customHeight="1">
      <c r="A20" s="216"/>
      <c r="B20" s="26" t="s">
        <v>9</v>
      </c>
      <c r="C20" s="220">
        <v>2707</v>
      </c>
      <c r="D20" s="221">
        <v>2518</v>
      </c>
      <c r="E20" s="222">
        <v>7.5059571088165217E-2</v>
      </c>
      <c r="F20" s="220">
        <v>17918</v>
      </c>
      <c r="G20" s="221">
        <v>24225</v>
      </c>
      <c r="H20" s="222">
        <v>-0.26035087719298244</v>
      </c>
    </row>
    <row r="21" spans="1:9" ht="15" customHeight="1">
      <c r="A21" s="216"/>
      <c r="B21" s="26" t="s">
        <v>10</v>
      </c>
      <c r="C21" s="220">
        <v>3355</v>
      </c>
      <c r="D21" s="221">
        <v>2845</v>
      </c>
      <c r="E21" s="222">
        <v>0.17926186291739896</v>
      </c>
      <c r="F21" s="220">
        <v>24738</v>
      </c>
      <c r="G21" s="221">
        <v>28916</v>
      </c>
      <c r="H21" s="222">
        <v>-0.14448748097938857</v>
      </c>
    </row>
    <row r="22" spans="1:9" ht="15" customHeight="1">
      <c r="A22" s="216"/>
      <c r="B22" s="26" t="s">
        <v>11</v>
      </c>
      <c r="C22" s="220">
        <v>362</v>
      </c>
      <c r="D22" s="221">
        <v>418</v>
      </c>
      <c r="E22" s="222">
        <v>-0.13397129186602871</v>
      </c>
      <c r="F22" s="220">
        <v>3083</v>
      </c>
      <c r="G22" s="221">
        <v>4631</v>
      </c>
      <c r="H22" s="222">
        <v>-0.33426905635931764</v>
      </c>
    </row>
    <row r="23" spans="1:9" ht="15" customHeight="1">
      <c r="A23" s="216"/>
      <c r="B23" s="26" t="s">
        <v>12</v>
      </c>
      <c r="C23" s="220">
        <v>1464</v>
      </c>
      <c r="D23" s="221">
        <v>1258</v>
      </c>
      <c r="E23" s="222">
        <v>0.16375198728139906</v>
      </c>
      <c r="F23" s="220">
        <v>11941</v>
      </c>
      <c r="G23" s="221">
        <v>14973</v>
      </c>
      <c r="H23" s="222">
        <v>-0.20249782942630068</v>
      </c>
    </row>
    <row r="24" spans="1:9" ht="15" customHeight="1">
      <c r="A24" s="216"/>
      <c r="B24" s="26" t="s">
        <v>13</v>
      </c>
      <c r="C24" s="220">
        <v>46532</v>
      </c>
      <c r="D24" s="221">
        <v>40434</v>
      </c>
      <c r="E24" s="222">
        <v>0.15081367166246229</v>
      </c>
      <c r="F24" s="220">
        <v>316489</v>
      </c>
      <c r="G24" s="221">
        <v>403528</v>
      </c>
      <c r="H24" s="222">
        <v>-0.21569506948712358</v>
      </c>
    </row>
    <row r="25" spans="1:9" ht="15" customHeight="1">
      <c r="A25" s="216"/>
      <c r="B25" s="26" t="s">
        <v>14</v>
      </c>
      <c r="C25" s="220">
        <v>31865</v>
      </c>
      <c r="D25" s="221">
        <v>27095</v>
      </c>
      <c r="E25" s="222">
        <v>0.17604724118841114</v>
      </c>
      <c r="F25" s="220">
        <v>245147</v>
      </c>
      <c r="G25" s="221">
        <v>311932</v>
      </c>
      <c r="H25" s="222">
        <v>-0.21410115025069568</v>
      </c>
      <c r="I25" s="215"/>
    </row>
    <row r="26" spans="1:9" ht="15" customHeight="1">
      <c r="A26" s="216"/>
      <c r="B26" s="26" t="s">
        <v>15</v>
      </c>
      <c r="C26" s="220">
        <v>656</v>
      </c>
      <c r="D26" s="221">
        <v>529</v>
      </c>
      <c r="E26" s="222">
        <v>0.24007561436672967</v>
      </c>
      <c r="F26" s="220">
        <v>5617</v>
      </c>
      <c r="G26" s="221">
        <v>6587</v>
      </c>
      <c r="H26" s="222">
        <v>-0.14725975406102931</v>
      </c>
    </row>
    <row r="27" spans="1:9" ht="15" customHeight="1">
      <c r="A27" s="216"/>
      <c r="B27" s="26" t="s">
        <v>16</v>
      </c>
      <c r="C27" s="220">
        <v>2201</v>
      </c>
      <c r="D27" s="221">
        <v>1589</v>
      </c>
      <c r="E27" s="222">
        <v>0.38514789175582126</v>
      </c>
      <c r="F27" s="220">
        <v>17948</v>
      </c>
      <c r="G27" s="221">
        <v>23731</v>
      </c>
      <c r="H27" s="222">
        <v>-0.24368968859297965</v>
      </c>
    </row>
    <row r="28" spans="1:9" ht="15" customHeight="1">
      <c r="A28" s="216"/>
      <c r="B28" s="26" t="s">
        <v>17</v>
      </c>
      <c r="C28" s="220">
        <v>2398</v>
      </c>
      <c r="D28" s="221">
        <v>1482</v>
      </c>
      <c r="E28" s="222">
        <v>0.61808367071524961</v>
      </c>
      <c r="F28" s="220">
        <v>20717</v>
      </c>
      <c r="G28" s="221">
        <v>25595</v>
      </c>
      <c r="H28" s="222">
        <v>-0.19058409845672983</v>
      </c>
    </row>
    <row r="29" spans="1:9" ht="15" customHeight="1">
      <c r="A29" s="216"/>
      <c r="B29" s="26" t="s">
        <v>40</v>
      </c>
      <c r="C29" s="220">
        <v>18027</v>
      </c>
      <c r="D29" s="221">
        <v>15297</v>
      </c>
      <c r="E29" s="222">
        <v>0.17846636595410864</v>
      </c>
      <c r="F29" s="220">
        <v>121772</v>
      </c>
      <c r="G29" s="221">
        <v>155483</v>
      </c>
      <c r="H29" s="222">
        <v>-0.21681469999935685</v>
      </c>
    </row>
    <row r="30" spans="1:9" ht="15" customHeight="1">
      <c r="A30" s="216"/>
      <c r="B30" s="26" t="s">
        <v>18</v>
      </c>
      <c r="C30" s="220">
        <v>260</v>
      </c>
      <c r="D30" s="221">
        <v>353</v>
      </c>
      <c r="E30" s="222">
        <v>-0.26345609065155806</v>
      </c>
      <c r="F30" s="220">
        <v>2040</v>
      </c>
      <c r="G30" s="221">
        <v>2976</v>
      </c>
      <c r="H30" s="222">
        <v>-0.31451612903225806</v>
      </c>
    </row>
    <row r="31" spans="1:9" ht="15" customHeight="1">
      <c r="A31" s="216"/>
      <c r="B31" s="26" t="s">
        <v>19</v>
      </c>
      <c r="C31" s="220">
        <v>744</v>
      </c>
      <c r="D31" s="221">
        <v>822</v>
      </c>
      <c r="E31" s="222">
        <v>-9.4890510948905105E-2</v>
      </c>
      <c r="F31" s="220">
        <v>5136</v>
      </c>
      <c r="G31" s="221">
        <v>10259</v>
      </c>
      <c r="H31" s="222">
        <v>-0.49936640998147969</v>
      </c>
      <c r="I31" s="215"/>
    </row>
    <row r="32" spans="1:9" ht="15" customHeight="1">
      <c r="A32" s="216"/>
      <c r="B32" s="26" t="s">
        <v>20</v>
      </c>
      <c r="C32" s="220">
        <v>503</v>
      </c>
      <c r="D32" s="221">
        <v>479</v>
      </c>
      <c r="E32" s="222">
        <v>5.0104384133611693E-2</v>
      </c>
      <c r="F32" s="220">
        <v>4154</v>
      </c>
      <c r="G32" s="221">
        <v>5117</v>
      </c>
      <c r="H32" s="222">
        <v>-0.18819620871604456</v>
      </c>
      <c r="I32" s="223"/>
    </row>
    <row r="33" spans="1:11" ht="15" customHeight="1">
      <c r="A33" s="216"/>
      <c r="B33" s="26" t="s">
        <v>21</v>
      </c>
      <c r="C33" s="220">
        <v>6345</v>
      </c>
      <c r="D33" s="221">
        <v>6207</v>
      </c>
      <c r="E33" s="222">
        <v>2.2232962783953602E-2</v>
      </c>
      <c r="F33" s="220">
        <v>54301</v>
      </c>
      <c r="G33" s="221">
        <v>74353</v>
      </c>
      <c r="H33" s="222">
        <v>-0.26968649550119028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7176</v>
      </c>
      <c r="D34" s="224">
        <v>6607</v>
      </c>
      <c r="E34" s="222">
        <v>8.6120780989859244E-2</v>
      </c>
      <c r="F34" s="220">
        <v>54562</v>
      </c>
      <c r="G34" s="224">
        <v>75127</v>
      </c>
      <c r="H34" s="222">
        <v>-0.27373647290587938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3218</v>
      </c>
      <c r="D35" s="221">
        <v>3478</v>
      </c>
      <c r="E35" s="222">
        <v>-7.4755606670500283E-2</v>
      </c>
      <c r="F35" s="220">
        <v>21508</v>
      </c>
      <c r="G35" s="221">
        <v>32526</v>
      </c>
      <c r="H35" s="222">
        <v>-0.33874438910410132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1449</v>
      </c>
      <c r="D36" s="224">
        <v>1077</v>
      </c>
      <c r="E36" s="222">
        <v>0.34540389972144847</v>
      </c>
      <c r="F36" s="220">
        <v>13247</v>
      </c>
      <c r="G36" s="224">
        <v>20552</v>
      </c>
      <c r="H36" s="222">
        <v>-0.35543985986765281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739</v>
      </c>
      <c r="D37" s="221">
        <v>454</v>
      </c>
      <c r="E37" s="222">
        <v>0.6277533039647577</v>
      </c>
      <c r="F37" s="220">
        <v>6268</v>
      </c>
      <c r="G37" s="221">
        <v>9445</v>
      </c>
      <c r="H37" s="222">
        <v>-0.33636844891476975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940</v>
      </c>
      <c r="D38" s="221">
        <v>955</v>
      </c>
      <c r="E38" s="222">
        <v>-1.5706806282722512E-2</v>
      </c>
      <c r="F38" s="220">
        <v>6855</v>
      </c>
      <c r="G38" s="221">
        <v>10164</v>
      </c>
      <c r="H38" s="222">
        <v>-0.32556080283353012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16245</v>
      </c>
      <c r="D39" s="224">
        <v>15242</v>
      </c>
      <c r="E39" s="222">
        <v>6.5805012465555701E-2</v>
      </c>
      <c r="F39" s="220">
        <v>123468</v>
      </c>
      <c r="G39" s="221">
        <v>184208</v>
      </c>
      <c r="H39" s="222">
        <v>-0.32973595066446626</v>
      </c>
      <c r="J39" s="223"/>
      <c r="K39" s="223"/>
    </row>
    <row r="40" spans="1:11" ht="15" customHeight="1">
      <c r="A40" s="216"/>
      <c r="B40" s="26" t="s">
        <v>28</v>
      </c>
      <c r="C40" s="220">
        <v>4140</v>
      </c>
      <c r="D40" s="221">
        <v>4229</v>
      </c>
      <c r="E40" s="222">
        <v>-2.1045164341451879E-2</v>
      </c>
      <c r="F40" s="220">
        <v>25535</v>
      </c>
      <c r="G40" s="221">
        <v>41487</v>
      </c>
      <c r="H40" s="222">
        <v>-0.38450598982813894</v>
      </c>
    </row>
    <row r="41" spans="1:11" ht="15" customHeight="1">
      <c r="A41" s="216"/>
      <c r="B41" s="225" t="s">
        <v>37</v>
      </c>
      <c r="C41" s="226">
        <v>163512</v>
      </c>
      <c r="D41" s="227">
        <v>144335</v>
      </c>
      <c r="E41" s="228">
        <v>0.13286451657602105</v>
      </c>
      <c r="F41" s="226">
        <v>1206259</v>
      </c>
      <c r="G41" s="227">
        <v>1597525</v>
      </c>
      <c r="H41" s="228">
        <v>-0.24492011079638817</v>
      </c>
    </row>
    <row r="42" spans="1:11" ht="15" customHeight="1">
      <c r="A42" s="216"/>
      <c r="B42" s="39" t="s">
        <v>83</v>
      </c>
      <c r="C42" s="230">
        <v>145377</v>
      </c>
      <c r="D42" s="231">
        <v>127793</v>
      </c>
      <c r="E42" s="232">
        <v>0.13759752099097761</v>
      </c>
      <c r="F42" s="230">
        <v>1066811</v>
      </c>
      <c r="G42" s="231">
        <v>1398826</v>
      </c>
      <c r="H42" s="232">
        <v>-0.23735260854459383</v>
      </c>
    </row>
    <row r="43" spans="1:11" ht="15" customHeight="1">
      <c r="A43" s="216"/>
      <c r="B43" s="233" t="s">
        <v>38</v>
      </c>
      <c r="C43" s="230">
        <v>18135</v>
      </c>
      <c r="D43" s="231">
        <v>16542</v>
      </c>
      <c r="E43" s="232">
        <v>9.6300326441784545E-2</v>
      </c>
      <c r="F43" s="230">
        <v>139448</v>
      </c>
      <c r="G43" s="231">
        <v>198699</v>
      </c>
      <c r="H43" s="232">
        <v>-0.29819475689359282</v>
      </c>
    </row>
    <row r="44" spans="1:11" ht="15" customHeight="1">
      <c r="A44" s="216"/>
      <c r="B44" s="43" t="s">
        <v>30</v>
      </c>
      <c r="C44" s="235">
        <v>87</v>
      </c>
      <c r="D44" s="236">
        <v>127</v>
      </c>
      <c r="E44" s="237">
        <v>-0.31496062992125984</v>
      </c>
      <c r="F44" s="235">
        <v>910</v>
      </c>
      <c r="G44" s="236">
        <v>1351</v>
      </c>
      <c r="H44" s="237">
        <v>-0.32642487046632124</v>
      </c>
    </row>
    <row r="45" spans="1:11" ht="15" customHeight="1">
      <c r="A45" s="216"/>
      <c r="B45" s="234" t="s">
        <v>31</v>
      </c>
      <c r="C45" s="235">
        <v>3718</v>
      </c>
      <c r="D45" s="236">
        <v>3389</v>
      </c>
      <c r="E45" s="237">
        <v>9.7078784302154025E-2</v>
      </c>
      <c r="F45" s="235">
        <v>28574</v>
      </c>
      <c r="G45" s="236">
        <v>37403</v>
      </c>
      <c r="H45" s="237">
        <v>-0.23605058417773975</v>
      </c>
    </row>
    <row r="46" spans="1:11" ht="15" customHeight="1">
      <c r="B46" s="234" t="s">
        <v>32</v>
      </c>
      <c r="C46" s="235">
        <v>2711</v>
      </c>
      <c r="D46" s="236">
        <v>2916</v>
      </c>
      <c r="E46" s="237">
        <v>-7.0301783264746232E-2</v>
      </c>
      <c r="F46" s="235">
        <v>23220</v>
      </c>
      <c r="G46" s="236">
        <v>29119</v>
      </c>
      <c r="H46" s="237">
        <v>-0.20258250626738555</v>
      </c>
    </row>
    <row r="47" spans="1:11" ht="15" customHeight="1">
      <c r="B47" s="238" t="s">
        <v>33</v>
      </c>
      <c r="C47" s="239">
        <v>6516</v>
      </c>
      <c r="D47" s="240">
        <v>6432</v>
      </c>
      <c r="E47" s="241">
        <v>1.3059701492537313E-2</v>
      </c>
      <c r="F47" s="239">
        <v>52704</v>
      </c>
      <c r="G47" s="240">
        <v>67873</v>
      </c>
      <c r="H47" s="241">
        <v>-0.22349093159282779</v>
      </c>
    </row>
    <row r="48" spans="1:11" ht="15" customHeight="1">
      <c r="A48" s="216"/>
      <c r="B48" s="26" t="s">
        <v>29</v>
      </c>
      <c r="C48" s="220">
        <v>56926</v>
      </c>
      <c r="D48" s="221">
        <v>47430</v>
      </c>
      <c r="E48" s="222">
        <v>0.20021083702298123</v>
      </c>
      <c r="F48" s="220">
        <v>237391</v>
      </c>
      <c r="G48" s="221">
        <v>335487</v>
      </c>
      <c r="H48" s="222">
        <v>-0.29239881128031786</v>
      </c>
    </row>
    <row r="49" spans="1:9" ht="15" customHeight="1">
      <c r="B49" s="229" t="s">
        <v>80</v>
      </c>
      <c r="C49" s="242">
        <v>226954</v>
      </c>
      <c r="D49" s="243">
        <v>198197</v>
      </c>
      <c r="E49" s="244">
        <v>0.14509301351685444</v>
      </c>
      <c r="F49" s="242">
        <v>1496354</v>
      </c>
      <c r="G49" s="243">
        <v>2000885</v>
      </c>
      <c r="H49" s="244">
        <v>-0.25215392188956387</v>
      </c>
    </row>
    <row r="50" spans="1:9" ht="15" customHeight="1" thickBot="1">
      <c r="B50" s="245" t="s">
        <v>81</v>
      </c>
      <c r="C50" s="246">
        <v>208819</v>
      </c>
      <c r="D50" s="247">
        <v>181655</v>
      </c>
      <c r="E50" s="248">
        <v>0.14953620874735074</v>
      </c>
      <c r="F50" s="246">
        <v>1356906</v>
      </c>
      <c r="G50" s="247">
        <v>1802186</v>
      </c>
      <c r="H50" s="248">
        <v>-0.24707771561869862</v>
      </c>
    </row>
    <row r="51" spans="1:9" ht="15" customHeight="1">
      <c r="A51" s="249"/>
      <c r="B51" s="270" t="s">
        <v>66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45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41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75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2020-10-22T11:01:46Z</cp:lastPrinted>
  <dcterms:created xsi:type="dcterms:W3CDTF">2015-10-26T14:20:01Z</dcterms:created>
  <dcterms:modified xsi:type="dcterms:W3CDTF">2020-10-22T11:01:47Z</dcterms:modified>
</cp:coreProperties>
</file>