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be/Documents/ACEA/SHARED/PR CV/2020/PR CV 08 August 2020/FINAL 2008/"/>
    </mc:Choice>
  </mc:AlternateContent>
  <xr:revisionPtr revIDLastSave="483" documentId="8_{E7B68907-D634-4B51-B11B-4A4564E83221}" xr6:coauthVersionLast="45" xr6:coauthVersionMax="45" xr10:uidLastSave="{9C6E0541-55EE-4A9C-9425-4536563D6923}"/>
  <bookViews>
    <workbookView xWindow="-108" yWindow="-108" windowWidth="23256" windowHeight="12576" xr2:uid="{00000000-000D-0000-FFFF-FFFF00000000}"/>
  </bookViews>
  <sheets>
    <sheet name="LCV ≤3,5t (vans)" sheetId="1" r:id="rId1"/>
    <sheet name="HCV ≥16t (heavy trucks)" sheetId="2" r:id="rId2"/>
    <sheet name="MHCV &gt;3,5t (trucks)" sheetId="3" r:id="rId3"/>
    <sheet name="MHBC &gt;3,5t" sheetId="4" r:id="rId4"/>
    <sheet name="TOTAL" sheetId="5" r:id="rId5"/>
  </sheets>
  <definedNames>
    <definedName name="_xlnm.Print_Area" localSheetId="1">'HCV ≥16t (heavy trucks)'!$A$1:$I$73</definedName>
    <definedName name="_xlnm.Print_Area" localSheetId="3">'MHBC &gt;3,5t'!$A$1:$I$73</definedName>
    <definedName name="_xlnm.Print_Area" localSheetId="2">'MHCV &gt;3,5t (trucks)'!$A$1:$I$73</definedName>
    <definedName name="_xlnm.Print_Area" localSheetId="4">TOTAL!$A$1:$I$73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G13" i="1"/>
  <c r="F14" i="1"/>
  <c r="G14" i="1"/>
  <c r="H14" i="1"/>
  <c r="E14" i="5" l="1"/>
  <c r="D14" i="5"/>
  <c r="C14" i="5"/>
  <c r="F13" i="5"/>
  <c r="C13" i="5"/>
  <c r="E14" i="4"/>
  <c r="D14" i="4"/>
  <c r="C14" i="4"/>
  <c r="F13" i="4"/>
  <c r="C13" i="4"/>
  <c r="E14" i="3"/>
  <c r="D14" i="3"/>
  <c r="C14" i="3"/>
  <c r="F13" i="3"/>
  <c r="C13" i="3"/>
  <c r="F13" i="2"/>
  <c r="E14" i="2"/>
  <c r="D14" i="2"/>
  <c r="C14" i="2"/>
  <c r="C13" i="2"/>
  <c r="H14" i="5"/>
  <c r="G14" i="5"/>
  <c r="F14" i="5"/>
  <c r="G13" i="3"/>
  <c r="D13" i="5"/>
  <c r="G14" i="2" l="1"/>
  <c r="H14" i="2"/>
  <c r="H14" i="4"/>
  <c r="H14" i="3"/>
  <c r="G14" i="4"/>
  <c r="G14" i="3"/>
  <c r="F14" i="2"/>
  <c r="F14" i="3"/>
  <c r="F14" i="4"/>
  <c r="G13" i="4"/>
  <c r="G13" i="2"/>
  <c r="G13" i="5"/>
  <c r="D13" i="2"/>
  <c r="D13" i="4"/>
  <c r="D13" i="3"/>
  <c r="C5" i="5"/>
  <c r="C5" i="4"/>
  <c r="C5" i="3"/>
  <c r="C5" i="2"/>
</calcChain>
</file>

<file path=xl/sharedStrings.xml><?xml version="1.0" encoding="utf-8"?>
<sst xmlns="http://schemas.openxmlformats.org/spreadsheetml/2006/main" count="259" uniqueCount="98">
  <si>
    <t>P  R  E  S  S       R  E  L  E  A  S  E</t>
  </si>
  <si>
    <t>PRESS EMBARGO FOR ALL DATA :</t>
  </si>
  <si>
    <t xml:space="preserve"> </t>
  </si>
  <si>
    <t>PROVISIONAL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</si>
  <si>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</si>
  <si>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</si>
  <si>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</si>
  <si>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</si>
  <si>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</si>
  <si>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</si>
  <si>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</si>
  <si>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</si>
  <si>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</si>
  <si>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</si>
  <si>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</si>
  <si>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</si>
  <si>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</si>
  <si>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</si>
  <si>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LATVIA</t>
  </si>
  <si>
    <t>LITHUANIA</t>
  </si>
  <si>
    <t>LUXEMBOURG</t>
  </si>
  <si>
    <t>NETHERLANDS</t>
  </si>
  <si>
    <t>POLAND</t>
  </si>
  <si>
    <t xml:space="preserve">PORTUGAL </t>
  </si>
  <si>
    <t>ROMANIA</t>
  </si>
  <si>
    <t>SLOVAKIA</t>
  </si>
  <si>
    <t>SLOVENIA</t>
  </si>
  <si>
    <t>SPAIN</t>
  </si>
  <si>
    <t>SWEDEN</t>
  </si>
  <si>
    <t>UNITED KINGDOM</t>
  </si>
  <si>
    <t>ICELAND</t>
  </si>
  <si>
    <t>NORWAY</t>
  </si>
  <si>
    <t>SWITZERLAND</t>
  </si>
  <si>
    <t>EFTA</t>
  </si>
  <si>
    <r>
      <t>ITALY</t>
    </r>
    <r>
      <rPr>
        <b/>
        <vertAlign val="superscript"/>
        <sz val="11"/>
        <rFont val="Calibri"/>
        <family val="2"/>
        <scheme val="minor"/>
      </rPr>
      <t>2</t>
    </r>
  </si>
  <si>
    <r>
      <t>LITHUANIA</t>
    </r>
    <r>
      <rPr>
        <b/>
        <vertAlign val="superscript"/>
        <sz val="11"/>
        <rFont val="Calibri"/>
        <family val="2"/>
        <scheme val="minor"/>
      </rPr>
      <t>3</t>
    </r>
  </si>
  <si>
    <r>
      <t>SLOVENIA</t>
    </r>
    <r>
      <rPr>
        <b/>
        <vertAlign val="superscript"/>
        <sz val="11"/>
        <rFont val="Calibri"/>
        <family val="2"/>
        <scheme val="minor"/>
      </rPr>
      <t>3</t>
    </r>
  </si>
  <si>
    <t>EUROPEAN UNION</t>
  </si>
  <si>
    <t>EU12</t>
  </si>
  <si>
    <r>
      <t>UNITED KINGDOM</t>
    </r>
    <r>
      <rPr>
        <b/>
        <vertAlign val="superscript"/>
        <sz val="11"/>
        <rFont val="Calibri"/>
        <family val="2"/>
        <scheme val="minor"/>
      </rPr>
      <t>3</t>
    </r>
  </si>
  <si>
    <t>ITALY</t>
  </si>
  <si>
    <t>This information is available on the ACEA website: http://www.acea.be</t>
  </si>
  <si>
    <t xml:space="preserve">                                      This information is available on the ACEA website: http://www.acea.be</t>
  </si>
  <si>
    <t>EU+EFTA NEW REGISTRATION FIGURES BY COUNTRY</t>
  </si>
  <si>
    <r>
      <t xml:space="preserve">SOURCE: </t>
    </r>
    <r>
      <rPr>
        <b/>
        <sz val="9.5"/>
        <color theme="0" tint="-0.499984740745262"/>
        <rFont val="Corbel"/>
        <family val="2"/>
      </rPr>
      <t xml:space="preserve">NATIONAL AUTOMOBILE MANUFACTURERS' ASSOCIATIONS </t>
    </r>
  </si>
  <si>
    <t>For further information, please contact: Francesca Piazza - Statistics Manager - E-mail: fp@acea.be</t>
  </si>
  <si>
    <r>
      <t>SOURCE:</t>
    </r>
    <r>
      <rPr>
        <b/>
        <sz val="9.5"/>
        <color rgb="FF7F7F7F"/>
        <rFont val="Corbel"/>
        <family val="2"/>
      </rPr>
      <t xml:space="preserve"> NATIONAL AUTOMOBILE MANUFACTURERS' ASSOCIATIONS </t>
    </r>
  </si>
  <si>
    <r>
      <rPr>
        <i/>
        <vertAlign val="superscript"/>
        <sz val="9.5"/>
        <color rgb="FF7F7F7F"/>
        <rFont val="Corbel"/>
        <family val="2"/>
      </rPr>
      <t>1</t>
    </r>
    <r>
      <rPr>
        <i/>
        <sz val="9.5"/>
        <color rgb="FF7F7F7F"/>
        <rFont val="Corbel"/>
        <family val="2"/>
      </rPr>
      <t>Malta not available</t>
    </r>
  </si>
  <si>
    <r>
      <rPr>
        <i/>
        <vertAlign val="superscript"/>
        <sz val="9.5"/>
        <color rgb="FF7F7F7F"/>
        <rFont val="Corbel"/>
        <family val="2"/>
      </rPr>
      <t>2</t>
    </r>
    <r>
      <rPr>
        <i/>
        <sz val="9.5"/>
        <color rgb="FF7F7F7F"/>
        <rFont val="Corbel"/>
        <family val="2"/>
      </rPr>
      <t>Including light buses and coaches</t>
    </r>
  </si>
  <si>
    <t>TOTAL NEW COMMERCIAL VEHICLES</t>
  </si>
  <si>
    <r>
      <rPr>
        <i/>
        <vertAlign val="superscript"/>
        <sz val="9.5"/>
        <color rgb="FF7F7F7F"/>
        <rFont val="Corbel"/>
        <family val="2"/>
      </rPr>
      <t>1</t>
    </r>
    <r>
      <rPr>
        <i/>
        <sz val="9.5"/>
        <color rgb="FF7F7F7F"/>
        <rFont val="Corbel"/>
        <family val="2"/>
      </rPr>
      <t>Excluding buses and coaches over 3.5t</t>
    </r>
  </si>
  <si>
    <r>
      <rPr>
        <i/>
        <vertAlign val="superscript"/>
        <sz val="9.5"/>
        <color rgb="FF7F7F7F"/>
        <rFont val="Corbel"/>
        <family val="2"/>
      </rPr>
      <t>2</t>
    </r>
    <r>
      <rPr>
        <i/>
        <sz val="9.5"/>
        <color rgb="FF7F7F7F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</si>
  <si>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9.5"/>
        <color rgb="FF7F7F7F"/>
        <rFont val="Corbel"/>
        <family val="2"/>
      </rPr>
      <t>3</t>
    </r>
    <r>
      <rPr>
        <i/>
        <sz val="9.5"/>
        <color rgb="FF7F7F7F"/>
        <rFont val="Corbel"/>
        <family val="2"/>
      </rPr>
      <t>Estimates</t>
    </r>
  </si>
  <si>
    <r>
      <rPr>
        <i/>
        <vertAlign val="superscript"/>
        <sz val="9.5"/>
        <color rgb="FF7F7F7F"/>
        <rFont val="Corbel"/>
        <family val="2"/>
      </rPr>
      <t>1</t>
    </r>
    <r>
      <rPr>
        <i/>
        <sz val="9.5"/>
        <color rgb="FF7F7F7F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</si>
  <si>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9.5"/>
        <color rgb="FF7F7F7F"/>
        <rFont val="Corbel"/>
        <family val="2"/>
      </rPr>
      <t>2</t>
    </r>
    <r>
      <rPr>
        <i/>
        <sz val="9.5"/>
        <color rgb="FF7F7F7F"/>
        <rFont val="Corbel"/>
        <family val="2"/>
      </rPr>
      <t>Estimates</t>
    </r>
  </si>
  <si>
    <r>
      <t>ITALY</t>
    </r>
    <r>
      <rPr>
        <b/>
        <vertAlign val="superscript"/>
        <sz val="11"/>
        <rFont val="Calibri"/>
        <family val="2"/>
        <scheme val="minor"/>
      </rPr>
      <t>1</t>
    </r>
  </si>
  <si>
    <r>
      <t>LITHUANIA</t>
    </r>
    <r>
      <rPr>
        <b/>
        <vertAlign val="superscript"/>
        <sz val="11"/>
        <rFont val="Calibri"/>
        <family val="2"/>
        <scheme val="minor"/>
      </rPr>
      <t>2</t>
    </r>
  </si>
  <si>
    <r>
      <t>SLOVENIA</t>
    </r>
    <r>
      <rPr>
        <b/>
        <vertAlign val="superscript"/>
        <sz val="11"/>
        <rFont val="Calibri"/>
        <family val="2"/>
        <scheme val="minor"/>
      </rPr>
      <t>2</t>
    </r>
  </si>
  <si>
    <r>
      <t>UNITED KINGDOM</t>
    </r>
    <r>
      <rPr>
        <b/>
        <vertAlign val="superscript"/>
        <sz val="11"/>
        <rFont val="Calibri"/>
        <family val="2"/>
        <scheme val="minor"/>
      </rPr>
      <t>2</t>
    </r>
  </si>
  <si>
    <t>NEW MEDIUM AND HEAVY BUSES &amp; COACHES (MHBC) OVER 3.5T</t>
  </si>
  <si>
    <r>
      <t>NEW LIGHT COMMERCIAL VEHICLES (LCV) UP TO 3.5T</t>
    </r>
    <r>
      <rPr>
        <b/>
        <vertAlign val="superscript"/>
        <sz val="12"/>
        <rFont val="Corbel"/>
        <family val="2"/>
      </rPr>
      <t>2</t>
    </r>
  </si>
  <si>
    <r>
      <t>NEW MEDIUM AND HEAVY COMMERCIAL VEHICLES (MHCV) OVER 3.5T</t>
    </r>
    <r>
      <rPr>
        <b/>
        <vertAlign val="superscript"/>
        <sz val="12"/>
        <rFont val="Corbel"/>
        <family val="2"/>
      </rPr>
      <t>1</t>
    </r>
  </si>
  <si>
    <r>
      <rPr>
        <i/>
        <vertAlign val="superscript"/>
        <sz val="9.5"/>
        <color theme="0" tint="-0.499984740745262"/>
        <rFont val="Corbel"/>
        <family val="2"/>
      </rPr>
      <t>1</t>
    </r>
    <r>
      <rPr>
        <i/>
        <sz val="9.5"/>
        <color theme="0" tint="-0.499984740745262"/>
        <rFont val="Corbel"/>
        <family val="2"/>
      </rPr>
      <t>Excluding heavy buses and coaches</t>
    </r>
  </si>
  <si>
    <t>% change</t>
  </si>
  <si>
    <r>
      <t>EU+EFTA</t>
    </r>
    <r>
      <rPr>
        <b/>
        <vertAlign val="superscript"/>
        <sz val="12"/>
        <rFont val="Corbel"/>
        <family val="2"/>
      </rPr>
      <t>1</t>
    </r>
    <r>
      <rPr>
        <b/>
        <sz val="12"/>
        <rFont val="Corbel"/>
        <family val="2"/>
      </rPr>
      <t xml:space="preserve"> NEW REGISTRATION FIGURES BY COUNTRY</t>
    </r>
  </si>
  <si>
    <r>
      <t>NEW HEAVY COMMERCIAL VEHICLES (HCV) OF 16T AND OVER</t>
    </r>
    <r>
      <rPr>
        <b/>
        <vertAlign val="superscript"/>
        <sz val="12"/>
        <rFont val="Corbel"/>
        <family val="2"/>
      </rPr>
      <t>1</t>
    </r>
  </si>
  <si>
    <r>
      <rPr>
        <sz val="9.5"/>
        <color theme="0" tint="-0.499984740745262"/>
        <rFont val="Corbel"/>
        <family val="2"/>
      </rPr>
      <t>SOURCE:</t>
    </r>
    <r>
      <rPr>
        <b/>
        <sz val="9.5"/>
        <color theme="0" tint="-0.499984740745262"/>
        <rFont val="Corbel"/>
        <family val="2"/>
      </rPr>
      <t xml:space="preserve"> NATIONAL AUTOMOBILE MANUFACTURERS' ASSOCIATIONS </t>
    </r>
  </si>
  <si>
    <r>
      <t>IRELAND</t>
    </r>
    <r>
      <rPr>
        <b/>
        <vertAlign val="superscript"/>
        <sz val="11"/>
        <rFont val="Calibri"/>
        <family val="2"/>
        <scheme val="minor"/>
      </rPr>
      <t>3</t>
    </r>
  </si>
  <si>
    <r>
      <t>EU12</t>
    </r>
    <r>
      <rPr>
        <b/>
        <vertAlign val="superscript"/>
        <sz val="11"/>
        <rFont val="Calibri"/>
        <family val="2"/>
        <scheme val="minor"/>
      </rPr>
      <t>6</t>
    </r>
  </si>
  <si>
    <t>PORTUGAL</t>
  </si>
  <si>
    <r>
      <t>ITALY</t>
    </r>
    <r>
      <rPr>
        <b/>
        <vertAlign val="superscript"/>
        <sz val="11"/>
        <rFont val="Calibri"/>
        <family val="2"/>
        <scheme val="minor"/>
      </rPr>
      <t>4</t>
    </r>
  </si>
  <si>
    <r>
      <rPr>
        <i/>
        <vertAlign val="superscript"/>
        <sz val="9.5"/>
        <color rgb="FF7F7F7F"/>
        <rFont val="Corbel"/>
        <family val="2"/>
      </rPr>
      <t>4</t>
    </r>
    <r>
      <rPr>
        <i/>
        <sz val="9.5"/>
        <color rgb="FF7F7F7F"/>
        <rFont val="Corbel"/>
        <family val="2"/>
      </rPr>
      <t>ANFIA estimates</t>
    </r>
  </si>
  <si>
    <r>
      <rPr>
        <i/>
        <vertAlign val="superscript"/>
        <sz val="9.5"/>
        <color rgb="FF7F7F7F"/>
        <rFont val="Corbel"/>
        <family val="2"/>
      </rPr>
      <t>5</t>
    </r>
    <r>
      <rPr>
        <i/>
        <sz val="9.5"/>
        <color rgb="FF7F7F7F"/>
        <rFont val="Corbel"/>
        <family val="2"/>
      </rPr>
      <t>Member states before the 2004 enlargement</t>
    </r>
  </si>
  <si>
    <r>
      <rPr>
        <i/>
        <vertAlign val="superscript"/>
        <sz val="9.5"/>
        <color rgb="FF7F7F7F"/>
        <rFont val="Corbel"/>
        <family val="2"/>
      </rPr>
      <t>6</t>
    </r>
    <r>
      <rPr>
        <i/>
        <sz val="9.5"/>
        <color rgb="FF7F7F7F"/>
        <rFont val="Corbel"/>
        <family val="2"/>
      </rPr>
      <t>Member states having joined the EU since 2004</t>
    </r>
  </si>
  <si>
    <r>
      <rPr>
        <i/>
        <vertAlign val="superscript"/>
        <sz val="9.5"/>
        <color rgb="FF7F7F7F"/>
        <rFont val="Corbel"/>
        <family val="2"/>
      </rPr>
      <t>3</t>
    </r>
    <r>
      <rPr>
        <i/>
        <sz val="9.5"/>
        <color rgb="FF7F7F7F"/>
        <rFont val="Calibri Light"/>
        <family val="2"/>
      </rPr>
      <t xml:space="preserve">LCV </t>
    </r>
    <r>
      <rPr>
        <sz val="9.5"/>
        <color rgb="FF7F7F7F"/>
        <rFont val="Calibri"/>
        <family val="2"/>
      </rPr>
      <t>≤</t>
    </r>
    <r>
      <rPr>
        <i/>
        <sz val="9.5"/>
        <color rgb="FF7F7F7F"/>
        <rFont val="Calibri Light"/>
        <family val="2"/>
      </rPr>
      <t xml:space="preserve">6t </t>
    </r>
  </si>
  <si>
    <t>TOTAL (EU + EFTA + UK)</t>
  </si>
  <si>
    <t>WESTERN EUROPE (EU14 + EFTA + UK)</t>
  </si>
  <si>
    <r>
      <t>EU14</t>
    </r>
    <r>
      <rPr>
        <b/>
        <vertAlign val="superscript"/>
        <sz val="11"/>
        <rFont val="Calibri"/>
        <family val="2"/>
        <scheme val="minor"/>
      </rPr>
      <t>5</t>
    </r>
  </si>
  <si>
    <t>EU14</t>
  </si>
  <si>
    <t>20/19</t>
  </si>
  <si>
    <r>
      <t>IRELAND</t>
    </r>
    <r>
      <rPr>
        <b/>
        <vertAlign val="superscript"/>
        <sz val="11"/>
        <rFont val="Calibri"/>
        <family val="2"/>
        <scheme val="minor"/>
      </rPr>
      <t>2</t>
    </r>
  </si>
  <si>
    <r>
      <t>ITALY</t>
    </r>
    <r>
      <rPr>
        <b/>
        <vertAlign val="superscript"/>
        <sz val="11"/>
        <rFont val="Calibri"/>
        <family val="2"/>
        <scheme val="minor"/>
      </rPr>
      <t>3</t>
    </r>
  </si>
  <si>
    <r>
      <t>LITHUANIA</t>
    </r>
    <r>
      <rPr>
        <b/>
        <vertAlign val="superscript"/>
        <sz val="11"/>
        <rFont val="Calibri"/>
        <family val="2"/>
        <scheme val="minor"/>
      </rPr>
      <t>4</t>
    </r>
  </si>
  <si>
    <r>
      <t>LUXEMBOURG</t>
    </r>
    <r>
      <rPr>
        <b/>
        <vertAlign val="superscript"/>
        <sz val="11"/>
        <rFont val="Calibri"/>
        <family val="2"/>
        <scheme val="minor"/>
      </rPr>
      <t>4</t>
    </r>
  </si>
  <si>
    <r>
      <t>SLOVENIA</t>
    </r>
    <r>
      <rPr>
        <b/>
        <vertAlign val="superscript"/>
        <sz val="11"/>
        <rFont val="Calibri"/>
        <family val="2"/>
        <scheme val="minor"/>
      </rPr>
      <t>4</t>
    </r>
  </si>
  <si>
    <r>
      <t>UNITED KINGDOM</t>
    </r>
    <r>
      <rPr>
        <b/>
        <vertAlign val="superscript"/>
        <sz val="11"/>
        <rFont val="Calibri"/>
        <family val="2"/>
        <scheme val="minor"/>
      </rPr>
      <t>4</t>
    </r>
  </si>
  <si>
    <r>
      <rPr>
        <i/>
        <vertAlign val="superscript"/>
        <sz val="9.5"/>
        <color theme="0" tint="-0.499984740745262"/>
        <rFont val="Corbel"/>
        <family val="2"/>
      </rPr>
      <t>2</t>
    </r>
    <r>
      <rPr>
        <i/>
        <sz val="9.5"/>
        <color theme="0" tint="-0.499984740745262"/>
        <rFont val="Corbel"/>
        <family val="2"/>
      </rPr>
      <t xml:space="preserve">HCV ≥17t </t>
    </r>
  </si>
  <si>
    <r>
      <rPr>
        <i/>
        <vertAlign val="superscript"/>
        <sz val="9.5"/>
        <color theme="0" tint="-0.499984740745262"/>
        <rFont val="Corbel"/>
        <family val="2"/>
      </rPr>
      <t>3</t>
    </r>
    <r>
      <rPr>
        <i/>
        <sz val="9.5"/>
        <color theme="0" tint="-0.499984740745262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</si>
  <si>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9.5"/>
        <color theme="0" tint="-0.499984740745262"/>
        <rFont val="Corbel"/>
        <family val="2"/>
      </rPr>
      <t>4</t>
    </r>
    <r>
      <rPr>
        <i/>
        <sz val="9.5"/>
        <color theme="0" tint="-0.499984740745262"/>
        <rFont val="Corbel"/>
        <family val="2"/>
      </rPr>
      <t>Estimates</t>
    </r>
  </si>
  <si>
    <t>8.00 AM (6.00 AM GMT), 24 September 2020</t>
  </si>
  <si>
    <r>
      <t xml:space="preserve">                                     </t>
    </r>
    <r>
      <rPr>
        <b/>
        <u/>
        <sz val="12"/>
        <color rgb="FFFF0000"/>
        <rFont val="Corbel"/>
        <family val="2"/>
      </rPr>
      <t>Next press release on commercial vehicles to be issued on Friday 23 October 2020</t>
    </r>
  </si>
  <si>
    <t>August</t>
  </si>
  <si>
    <t>Jan-Aug</t>
  </si>
  <si>
    <t>Page 7 of 12</t>
  </si>
  <si>
    <t>Page 6 of 12</t>
  </si>
  <si>
    <t>Page 5 of 12</t>
  </si>
  <si>
    <t>Page 4 of 12</t>
  </si>
  <si>
    <t>Page 3 of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</si>
</sst>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0.0%"/>
  </numFmts>
  <fonts count="108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rbel"/>
      <family val="2"/>
    </font>
    <font>
      <b/>
      <sz val="24"/>
      <name val="Corbe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2"/>
      <name val="Corbel"/>
      <family val="2"/>
    </font>
    <font>
      <b/>
      <vertAlign val="superscript"/>
      <sz val="12"/>
      <name val="Corbel"/>
      <family val="2"/>
    </font>
    <font>
      <sz val="9"/>
      <name val="Corbel"/>
      <family val="2"/>
    </font>
    <font>
      <i/>
      <sz val="9"/>
      <name val="Corbel"/>
      <family val="2"/>
    </font>
    <font>
      <i/>
      <sz val="10"/>
      <name val="Corbe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Arial"/>
      <family val="2"/>
    </font>
    <font>
      <b/>
      <vertAlign val="superscript"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Corbel"/>
      <family val="2"/>
    </font>
    <font>
      <sz val="9"/>
      <color indexed="10"/>
      <name val="Corbel"/>
      <family val="2"/>
    </font>
    <font>
      <u/>
      <sz val="10"/>
      <color indexed="12"/>
      <name val="Arial"/>
      <family val="2"/>
    </font>
    <font>
      <sz val="12"/>
      <color indexed="10"/>
      <name val="Corbel"/>
      <family val="2"/>
    </font>
    <font>
      <sz val="8"/>
      <color indexed="10"/>
      <name val="Corbel"/>
      <family val="2"/>
    </font>
    <font>
      <b/>
      <sz val="8"/>
      <name val="Ottawa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sz val="9"/>
      <name val="Corbel"/>
      <family val="2"/>
    </font>
    <font>
      <i/>
      <sz val="9"/>
      <name val="Corbel"/>
      <family val="2"/>
    </font>
    <font>
      <i/>
      <sz val="10"/>
      <name val="Corbel"/>
      <family val="2"/>
    </font>
    <font>
      <sz val="10"/>
      <color indexed="10"/>
      <name val="Corbe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Arial"/>
      <family val="2"/>
    </font>
    <font>
      <i/>
      <sz val="9"/>
      <color rgb="FF7F7F7F"/>
      <name val="Corbel"/>
      <family val="2"/>
    </font>
    <font>
      <b/>
      <sz val="9"/>
      <name val="Corbel"/>
      <family val="2"/>
    </font>
    <font>
      <sz val="9"/>
      <color indexed="10"/>
      <name val="Corbel"/>
      <family val="2"/>
    </font>
    <font>
      <b/>
      <sz val="12"/>
      <color rgb="FFFF0000"/>
      <name val="Corbel"/>
      <family val="2"/>
    </font>
    <font>
      <b/>
      <u/>
      <sz val="12"/>
      <color rgb="FFFF0000"/>
      <name val="Corbel"/>
      <family val="2"/>
    </font>
    <font>
      <sz val="9.5"/>
      <color theme="0" tint="-0.499984740745262"/>
      <name val="Corbel"/>
      <family val="2"/>
    </font>
    <font>
      <b/>
      <sz val="9.5"/>
      <color theme="0" tint="-0.499984740745262"/>
      <name val="Corbel"/>
      <family val="2"/>
    </font>
    <font>
      <i/>
      <sz val="9.5"/>
      <name val="Corbel"/>
      <family val="2"/>
    </font>
    <font>
      <i/>
      <sz val="9.5"/>
      <color rgb="FF7F7F7F"/>
      <name val="Corbel"/>
      <family val="2"/>
    </font>
    <font>
      <i/>
      <vertAlign val="superscript"/>
      <sz val="9.5"/>
      <color rgb="FF7F7F7F"/>
      <name val="Corbel"/>
      <family val="2"/>
    </font>
    <font>
      <sz val="9.5"/>
      <color rgb="FF7F7F7F"/>
      <name val="Corbel"/>
      <family val="2"/>
    </font>
    <font>
      <b/>
      <sz val="9.5"/>
      <color rgb="FF7F7F7F"/>
      <name val="Corbel"/>
      <family val="2"/>
    </font>
    <font>
      <sz val="9.5"/>
      <color indexed="10"/>
      <name val="Corbel"/>
      <family val="2"/>
    </font>
    <font>
      <i/>
      <sz val="9.5"/>
      <color theme="0" tint="-0.499984740745262"/>
      <name val="Corbe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b/>
      <sz val="12"/>
      <name val="Corbel"/>
      <family val="2"/>
    </font>
    <font>
      <i/>
      <sz val="10"/>
      <name val="Corbel"/>
      <family val="2"/>
    </font>
    <font>
      <sz val="11"/>
      <name val="Calibri"/>
      <family val="2"/>
      <scheme val="minor"/>
    </font>
    <font>
      <sz val="10"/>
      <color indexed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orbel"/>
      <family val="2"/>
    </font>
    <font>
      <i/>
      <sz val="9.5"/>
      <name val="Corbel"/>
      <family val="2"/>
    </font>
    <font>
      <sz val="9.5"/>
      <name val="Corbel"/>
      <family val="2"/>
    </font>
    <font>
      <sz val="9.5"/>
      <name val="Arial"/>
      <family val="2"/>
    </font>
    <font>
      <sz val="9"/>
      <name val="Arial"/>
      <family val="2"/>
    </font>
    <font>
      <sz val="9.5"/>
      <color rgb="FF7F7F7F"/>
      <name val="Corbel"/>
      <family val="2"/>
    </font>
    <font>
      <b/>
      <sz val="12"/>
      <color rgb="FF3333FF"/>
      <name val="Arial"/>
      <family val="2"/>
    </font>
    <font>
      <b/>
      <sz val="9"/>
      <name val="Corbel"/>
      <family val="2"/>
    </font>
    <font>
      <b/>
      <sz val="11"/>
      <color indexed="10"/>
      <name val="Arial"/>
      <family val="2"/>
    </font>
    <font>
      <b/>
      <sz val="9"/>
      <name val="Ottawa"/>
    </font>
    <font>
      <i/>
      <vertAlign val="superscript"/>
      <sz val="9.5"/>
      <color theme="0" tint="-0.499984740745262"/>
      <name val="Corbe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b/>
      <sz val="12"/>
      <name val="Corbel"/>
      <family val="2"/>
    </font>
    <font>
      <i/>
      <sz val="10"/>
      <name val="Corbel"/>
      <family val="2"/>
    </font>
    <font>
      <sz val="11"/>
      <name val="Calibri"/>
      <family val="2"/>
      <scheme val="minor"/>
    </font>
    <font>
      <sz val="10"/>
      <color indexed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orbel"/>
      <family val="2"/>
    </font>
    <font>
      <i/>
      <sz val="9"/>
      <color theme="0" tint="-0.499984740745262"/>
      <name val="Corbel"/>
      <family val="2"/>
    </font>
    <font>
      <sz val="9"/>
      <name val="Arial"/>
      <family val="2"/>
    </font>
    <font>
      <sz val="9.5"/>
      <color rgb="FF7F7F7F"/>
      <name val="Corbel"/>
      <family val="2"/>
    </font>
    <font>
      <b/>
      <sz val="9"/>
      <name val="Corbel"/>
      <family val="2"/>
    </font>
    <font>
      <b/>
      <sz val="8"/>
      <name val="Ottawa"/>
    </font>
    <font>
      <sz val="12"/>
      <name val="Corbel"/>
      <family val="2"/>
    </font>
    <font>
      <sz val="9.5"/>
      <color rgb="FF7F7F7F"/>
      <name val="Calibri"/>
      <family val="2"/>
    </font>
    <font>
      <i/>
      <sz val="9.5"/>
      <color rgb="FF7F7F7F"/>
      <name val="Calibri Light"/>
      <family val="2"/>
    </font>
    <font>
      <sz val="11"/>
      <color theme="2" tint="-0.749992370372631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35">
    <xf numFmtId="0" fontId="0" fillId="0" borderId="0" xfId="0"/>
    <xf numFmtId="0" fontId="8" fillId="0" borderId="0" xfId="0" applyFont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0" borderId="8" xfId="0" applyFont="1" applyBorder="1" applyAlignment="1">
      <alignment horizontal="left" vertical="center"/>
    </xf>
    <xf numFmtId="0" fontId="3" fillId="2" borderId="13" xfId="3" applyFont="1" applyBorder="1" applyAlignment="1">
      <alignment vertical="center"/>
    </xf>
    <xf numFmtId="3" fontId="3" fillId="2" borderId="14" xfId="3" applyNumberFormat="1" applyFont="1" applyBorder="1" applyAlignment="1">
      <alignment vertical="center"/>
    </xf>
    <xf numFmtId="3" fontId="3" fillId="2" borderId="15" xfId="3" applyNumberFormat="1" applyFont="1" applyBorder="1" applyAlignment="1">
      <alignment vertical="center"/>
    </xf>
    <xf numFmtId="165" fontId="3" fillId="2" borderId="16" xfId="3" applyNumberFormat="1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top"/>
    </xf>
    <xf numFmtId="0" fontId="24" fillId="0" borderId="0" xfId="0" applyFont="1"/>
    <xf numFmtId="0" fontId="13" fillId="0" borderId="0" xfId="0" applyFont="1" applyAlignment="1">
      <alignment wrapText="1"/>
    </xf>
    <xf numFmtId="0" fontId="15" fillId="0" borderId="0" xfId="0" applyFont="1"/>
    <xf numFmtId="0" fontId="17" fillId="0" borderId="0" xfId="0" applyFont="1"/>
    <xf numFmtId="0" fontId="14" fillId="0" borderId="0" xfId="0" applyFont="1"/>
    <xf numFmtId="0" fontId="16" fillId="0" borderId="4" xfId="0" applyFont="1" applyBorder="1"/>
    <xf numFmtId="3" fontId="15" fillId="0" borderId="5" xfId="0" applyNumberFormat="1" applyFont="1" applyBorder="1"/>
    <xf numFmtId="3" fontId="15" fillId="0" borderId="6" xfId="0" applyNumberFormat="1" applyFont="1" applyBorder="1"/>
    <xf numFmtId="165" fontId="15" fillId="0" borderId="7" xfId="1" applyNumberFormat="1" applyFont="1" applyBorder="1"/>
    <xf numFmtId="0" fontId="16" fillId="0" borderId="8" xfId="0" applyFont="1" applyBorder="1"/>
    <xf numFmtId="3" fontId="15" fillId="0" borderId="9" xfId="0" applyNumberFormat="1" applyFont="1" applyBorder="1"/>
    <xf numFmtId="3" fontId="15" fillId="0" borderId="10" xfId="0" applyNumberFormat="1" applyFont="1" applyBorder="1"/>
    <xf numFmtId="165" fontId="15" fillId="0" borderId="11" xfId="0" applyNumberFormat="1" applyFont="1" applyBorder="1"/>
    <xf numFmtId="3" fontId="15" fillId="0" borderId="9" xfId="5" applyNumberFormat="1" applyFont="1" applyBorder="1" applyAlignment="1">
      <alignment horizontal="right"/>
    </xf>
    <xf numFmtId="3" fontId="15" fillId="0" borderId="10" xfId="5" applyNumberFormat="1" applyFont="1" applyBorder="1" applyAlignment="1">
      <alignment horizontal="right"/>
    </xf>
    <xf numFmtId="165" fontId="15" fillId="0" borderId="11" xfId="5" applyNumberFormat="1" applyFont="1" applyBorder="1" applyAlignment="1">
      <alignment horizontal="right"/>
    </xf>
    <xf numFmtId="3" fontId="15" fillId="0" borderId="9" xfId="0" applyNumberFormat="1" applyFont="1" applyBorder="1" applyAlignment="1">
      <alignment horizontal="right"/>
    </xf>
    <xf numFmtId="3" fontId="15" fillId="0" borderId="10" xfId="0" applyNumberFormat="1" applyFont="1" applyBorder="1" applyAlignment="1">
      <alignment horizontal="right"/>
    </xf>
    <xf numFmtId="165" fontId="15" fillId="0" borderId="11" xfId="0" applyNumberFormat="1" applyFont="1" applyBorder="1" applyAlignment="1">
      <alignment horizontal="right"/>
    </xf>
    <xf numFmtId="3" fontId="17" fillId="0" borderId="0" xfId="0" applyNumberFormat="1" applyFont="1"/>
    <xf numFmtId="3" fontId="15" fillId="0" borderId="12" xfId="0" applyNumberFormat="1" applyFont="1" applyBorder="1"/>
    <xf numFmtId="0" fontId="16" fillId="0" borderId="8" xfId="0" applyFont="1" applyBorder="1" applyAlignment="1">
      <alignment horizontal="left"/>
    </xf>
    <xf numFmtId="0" fontId="16" fillId="0" borderId="13" xfId="0" applyFont="1" applyBorder="1"/>
    <xf numFmtId="3" fontId="15" fillId="0" borderId="14" xfId="0" applyNumberFormat="1" applyFont="1" applyBorder="1"/>
    <xf numFmtId="3" fontId="15" fillId="0" borderId="15" xfId="0" applyNumberFormat="1" applyFont="1" applyBorder="1"/>
    <xf numFmtId="165" fontId="15" fillId="0" borderId="17" xfId="0" applyNumberFormat="1" applyFont="1" applyBorder="1"/>
    <xf numFmtId="0" fontId="19" fillId="0" borderId="8" xfId="0" applyFont="1" applyBorder="1"/>
    <xf numFmtId="3" fontId="20" fillId="0" borderId="9" xfId="0" applyNumberFormat="1" applyFont="1" applyBorder="1"/>
    <xf numFmtId="3" fontId="20" fillId="0" borderId="10" xfId="0" applyNumberFormat="1" applyFont="1" applyBorder="1"/>
    <xf numFmtId="165" fontId="20" fillId="0" borderId="11" xfId="0" applyNumberFormat="1" applyFont="1" applyBorder="1"/>
    <xf numFmtId="0" fontId="19" fillId="0" borderId="13" xfId="0" applyFont="1" applyBorder="1"/>
    <xf numFmtId="3" fontId="20" fillId="0" borderId="14" xfId="0" applyNumberFormat="1" applyFont="1" applyBorder="1"/>
    <xf numFmtId="3" fontId="20" fillId="0" borderId="15" xfId="0" applyNumberFormat="1" applyFont="1" applyBorder="1"/>
    <xf numFmtId="165" fontId="20" fillId="0" borderId="17" xfId="0" applyNumberFormat="1" applyFont="1" applyBorder="1"/>
    <xf numFmtId="3" fontId="16" fillId="0" borderId="14" xfId="0" applyNumberFormat="1" applyFont="1" applyBorder="1"/>
    <xf numFmtId="3" fontId="16" fillId="0" borderId="15" xfId="0" applyNumberFormat="1" applyFont="1" applyBorder="1"/>
    <xf numFmtId="165" fontId="16" fillId="0" borderId="17" xfId="0" applyNumberFormat="1" applyFont="1" applyBorder="1"/>
    <xf numFmtId="0" fontId="16" fillId="0" borderId="17" xfId="0" applyFont="1" applyBorder="1"/>
    <xf numFmtId="3" fontId="16" fillId="0" borderId="18" xfId="0" applyNumberFormat="1" applyFont="1" applyBorder="1"/>
    <xf numFmtId="3" fontId="16" fillId="0" borderId="19" xfId="0" applyNumberFormat="1" applyFont="1" applyBorder="1"/>
    <xf numFmtId="165" fontId="16" fillId="0" borderId="20" xfId="0" applyNumberFormat="1" applyFont="1" applyBorder="1"/>
    <xf numFmtId="0" fontId="11" fillId="0" borderId="0" xfId="0" applyFont="1"/>
    <xf numFmtId="0" fontId="12" fillId="0" borderId="0" xfId="0" applyFont="1" applyAlignment="1">
      <alignment wrapText="1"/>
    </xf>
    <xf numFmtId="3" fontId="22" fillId="0" borderId="0" xfId="0" applyNumberFormat="1" applyFont="1"/>
    <xf numFmtId="49" fontId="11" fillId="0" borderId="0" xfId="0" quotePrefix="1" applyNumberFormat="1" applyFont="1" applyAlignment="1">
      <alignment horizontal="left"/>
    </xf>
    <xf numFmtId="3" fontId="25" fillId="0" borderId="0" xfId="0" applyNumberFormat="1" applyFont="1"/>
    <xf numFmtId="0" fontId="21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49" fontId="0" fillId="0" borderId="0" xfId="0" applyNumberFormat="1"/>
    <xf numFmtId="0" fontId="0" fillId="0" borderId="0" xfId="0" applyAlignment="1">
      <alignment horizontal="right"/>
    </xf>
    <xf numFmtId="165" fontId="15" fillId="0" borderId="11" xfId="0" quotePrefix="1" applyNumberFormat="1" applyFont="1" applyBorder="1" applyAlignment="1">
      <alignment horizontal="right"/>
    </xf>
    <xf numFmtId="3" fontId="5" fillId="0" borderId="0" xfId="0" applyNumberFormat="1" applyFont="1"/>
    <xf numFmtId="49" fontId="5" fillId="0" borderId="0" xfId="0" quotePrefix="1" applyNumberFormat="1" applyFont="1" applyAlignment="1">
      <alignment horizontal="left"/>
    </xf>
    <xf numFmtId="3" fontId="11" fillId="0" borderId="0" xfId="0" applyNumberFormat="1" applyFont="1"/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3" fontId="38" fillId="0" borderId="5" xfId="0" applyNumberFormat="1" applyFont="1" applyBorder="1" applyAlignment="1">
      <alignment vertical="center"/>
    </xf>
    <xf numFmtId="3" fontId="38" fillId="0" borderId="6" xfId="0" applyNumberFormat="1" applyFont="1" applyBorder="1" applyAlignment="1">
      <alignment vertical="center"/>
    </xf>
    <xf numFmtId="165" fontId="38" fillId="0" borderId="7" xfId="1" applyNumberFormat="1" applyFont="1" applyBorder="1" applyAlignment="1">
      <alignment vertical="center"/>
    </xf>
    <xf numFmtId="3" fontId="29" fillId="0" borderId="0" xfId="0" applyNumberFormat="1" applyFont="1" applyAlignment="1">
      <alignment vertical="center"/>
    </xf>
    <xf numFmtId="3" fontId="38" fillId="0" borderId="9" xfId="0" applyNumberFormat="1" applyFont="1" applyBorder="1" applyAlignment="1">
      <alignment vertical="center"/>
    </xf>
    <xf numFmtId="3" fontId="38" fillId="0" borderId="10" xfId="0" applyNumberFormat="1" applyFont="1" applyBorder="1" applyAlignment="1">
      <alignment vertical="center"/>
    </xf>
    <xf numFmtId="165" fontId="38" fillId="0" borderId="11" xfId="0" applyNumberFormat="1" applyFont="1" applyBorder="1" applyAlignment="1">
      <alignment vertical="center"/>
    </xf>
    <xf numFmtId="0" fontId="37" fillId="3" borderId="0" xfId="0" applyFont="1" applyFill="1" applyAlignment="1">
      <alignment vertical="center"/>
    </xf>
    <xf numFmtId="3" fontId="38" fillId="3" borderId="9" xfId="0" applyNumberFormat="1" applyFont="1" applyFill="1" applyBorder="1" applyAlignment="1">
      <alignment vertical="center"/>
    </xf>
    <xf numFmtId="3" fontId="38" fillId="3" borderId="10" xfId="0" applyNumberFormat="1" applyFont="1" applyFill="1" applyBorder="1" applyAlignment="1">
      <alignment vertical="center"/>
    </xf>
    <xf numFmtId="165" fontId="38" fillId="3" borderId="11" xfId="0" applyNumberFormat="1" applyFont="1" applyFill="1" applyBorder="1" applyAlignment="1">
      <alignment vertical="center"/>
    </xf>
    <xf numFmtId="0" fontId="29" fillId="3" borderId="0" xfId="0" applyFont="1" applyFill="1" applyAlignment="1">
      <alignment vertical="center"/>
    </xf>
    <xf numFmtId="3" fontId="40" fillId="0" borderId="0" xfId="0" applyNumberFormat="1" applyFont="1" applyAlignment="1">
      <alignment vertical="center"/>
    </xf>
    <xf numFmtId="3" fontId="38" fillId="0" borderId="12" xfId="0" applyNumberFormat="1" applyFont="1" applyBorder="1" applyAlignment="1">
      <alignment vertical="center"/>
    </xf>
    <xf numFmtId="0" fontId="40" fillId="0" borderId="0" xfId="0" applyFont="1" applyAlignment="1">
      <alignment vertical="center"/>
    </xf>
    <xf numFmtId="3" fontId="41" fillId="2" borderId="14" xfId="3" applyNumberFormat="1" applyFont="1" applyBorder="1" applyAlignment="1">
      <alignment vertical="center"/>
    </xf>
    <xf numFmtId="3" fontId="41" fillId="2" borderId="15" xfId="3" applyNumberFormat="1" applyFont="1" applyBorder="1" applyAlignment="1">
      <alignment vertical="center"/>
    </xf>
    <xf numFmtId="165" fontId="41" fillId="2" borderId="16" xfId="3" applyNumberFormat="1" applyFont="1" applyBorder="1" applyAlignment="1">
      <alignment vertical="center"/>
    </xf>
    <xf numFmtId="3" fontId="38" fillId="0" borderId="14" xfId="0" applyNumberFormat="1" applyFont="1" applyBorder="1" applyAlignment="1">
      <alignment vertical="center"/>
    </xf>
    <xf numFmtId="3" fontId="38" fillId="0" borderId="15" xfId="0" applyNumberFormat="1" applyFont="1" applyBorder="1" applyAlignment="1">
      <alignment vertical="center"/>
    </xf>
    <xf numFmtId="165" fontId="38" fillId="0" borderId="17" xfId="0" applyNumberFormat="1" applyFont="1" applyBorder="1" applyAlignment="1">
      <alignment vertical="center"/>
    </xf>
    <xf numFmtId="3" fontId="42" fillId="0" borderId="9" xfId="0" applyNumberFormat="1" applyFont="1" applyBorder="1" applyAlignment="1">
      <alignment vertical="center"/>
    </xf>
    <xf numFmtId="3" fontId="42" fillId="0" borderId="10" xfId="0" applyNumberFormat="1" applyFont="1" applyBorder="1" applyAlignment="1">
      <alignment vertical="center"/>
    </xf>
    <xf numFmtId="165" fontId="42" fillId="0" borderId="11" xfId="0" applyNumberFormat="1" applyFont="1" applyBorder="1" applyAlignment="1">
      <alignment vertical="center"/>
    </xf>
    <xf numFmtId="3" fontId="42" fillId="0" borderId="14" xfId="0" applyNumberFormat="1" applyFont="1" applyBorder="1" applyAlignment="1">
      <alignment vertical="center"/>
    </xf>
    <xf numFmtId="3" fontId="42" fillId="0" borderId="15" xfId="0" applyNumberFormat="1" applyFont="1" applyBorder="1" applyAlignment="1">
      <alignment vertical="center"/>
    </xf>
    <xf numFmtId="165" fontId="42" fillId="0" borderId="17" xfId="0" applyNumberFormat="1" applyFont="1" applyBorder="1" applyAlignment="1">
      <alignment vertical="center"/>
    </xf>
    <xf numFmtId="3" fontId="39" fillId="0" borderId="14" xfId="0" applyNumberFormat="1" applyFont="1" applyBorder="1" applyAlignment="1">
      <alignment vertical="center"/>
    </xf>
    <xf numFmtId="3" fontId="39" fillId="0" borderId="15" xfId="0" applyNumberFormat="1" applyFont="1" applyBorder="1" applyAlignment="1">
      <alignment vertical="center"/>
    </xf>
    <xf numFmtId="165" fontId="39" fillId="0" borderId="17" xfId="0" applyNumberFormat="1" applyFont="1" applyBorder="1" applyAlignment="1">
      <alignment vertical="center"/>
    </xf>
    <xf numFmtId="3" fontId="39" fillId="0" borderId="18" xfId="0" applyNumberFormat="1" applyFont="1" applyBorder="1" applyAlignment="1">
      <alignment vertical="center"/>
    </xf>
    <xf numFmtId="3" fontId="39" fillId="0" borderId="19" xfId="0" applyNumberFormat="1" applyFont="1" applyBorder="1" applyAlignment="1">
      <alignment vertical="center"/>
    </xf>
    <xf numFmtId="165" fontId="39" fillId="0" borderId="20" xfId="0" applyNumberFormat="1" applyFont="1" applyBorder="1" applyAlignment="1">
      <alignment vertical="center"/>
    </xf>
    <xf numFmtId="0" fontId="43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49" fontId="44" fillId="0" borderId="0" xfId="2" quotePrefix="1" applyNumberFormat="1" applyFont="1" applyAlignment="1">
      <alignment horizontal="left" vertical="center"/>
    </xf>
    <xf numFmtId="0" fontId="44" fillId="0" borderId="0" xfId="2" applyFont="1" applyAlignment="1">
      <alignment vertical="center"/>
    </xf>
    <xf numFmtId="3" fontId="44" fillId="0" borderId="0" xfId="2" applyNumberFormat="1" applyFont="1" applyAlignment="1">
      <alignment vertical="center"/>
    </xf>
    <xf numFmtId="0" fontId="44" fillId="0" borderId="0" xfId="2" applyFont="1" applyAlignment="1">
      <alignment vertical="center" wrapText="1"/>
    </xf>
    <xf numFmtId="0" fontId="45" fillId="0" borderId="0" xfId="0" applyFont="1" applyAlignment="1">
      <alignment horizontal="right" vertical="center"/>
    </xf>
    <xf numFmtId="49" fontId="45" fillId="0" borderId="0" xfId="0" applyNumberFormat="1" applyFont="1" applyAlignment="1">
      <alignment horizontal="right" vertical="center"/>
    </xf>
    <xf numFmtId="49" fontId="33" fillId="0" borderId="0" xfId="0" applyNumberFormat="1" applyFont="1" applyAlignment="1">
      <alignment vertical="center"/>
    </xf>
    <xf numFmtId="3" fontId="46" fillId="0" borderId="0" xfId="0" applyNumberFormat="1" applyFont="1" applyAlignment="1">
      <alignment vertical="center"/>
    </xf>
    <xf numFmtId="49" fontId="29" fillId="0" borderId="0" xfId="0" applyNumberFormat="1" applyFont="1" applyAlignment="1">
      <alignment vertical="center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164" fontId="16" fillId="0" borderId="3" xfId="0" applyNumberFormat="1" applyFont="1" applyBorder="1" applyAlignment="1">
      <alignment horizontal="right" wrapText="1"/>
    </xf>
    <xf numFmtId="164" fontId="39" fillId="0" borderId="3" xfId="0" applyNumberFormat="1" applyFont="1" applyBorder="1" applyAlignment="1">
      <alignment horizontal="right" wrapText="1"/>
    </xf>
    <xf numFmtId="0" fontId="16" fillId="0" borderId="1" xfId="0" applyFont="1" applyBorder="1" applyAlignment="1">
      <alignment horizontal="right" wrapText="1"/>
    </xf>
    <xf numFmtId="17" fontId="16" fillId="0" borderId="1" xfId="0" applyNumberFormat="1" applyFont="1" applyBorder="1" applyAlignment="1">
      <alignment horizontal="right" wrapText="1"/>
    </xf>
    <xf numFmtId="17" fontId="16" fillId="0" borderId="2" xfId="0" applyNumberFormat="1" applyFont="1" applyBorder="1" applyAlignment="1">
      <alignment horizontal="right" wrapText="1"/>
    </xf>
    <xf numFmtId="0" fontId="16" fillId="0" borderId="2" xfId="0" applyFont="1" applyBorder="1" applyAlignment="1">
      <alignment horizontal="right" wrapText="1"/>
    </xf>
    <xf numFmtId="49" fontId="49" fillId="0" borderId="0" xfId="0" quotePrefix="1" applyNumberFormat="1" applyFont="1" applyAlignment="1">
      <alignment horizontal="left" vertical="center"/>
    </xf>
    <xf numFmtId="49" fontId="52" fillId="0" borderId="0" xfId="2" quotePrefix="1" applyNumberFormat="1" applyFont="1" applyAlignment="1">
      <alignment horizontal="left" vertical="center"/>
    </xf>
    <xf numFmtId="49" fontId="54" fillId="0" borderId="0" xfId="2" quotePrefix="1" applyNumberFormat="1" applyFont="1" applyAlignment="1">
      <alignment horizontal="left" vertical="center"/>
    </xf>
    <xf numFmtId="0" fontId="52" fillId="0" borderId="0" xfId="2" applyFont="1" applyAlignment="1">
      <alignment vertical="center"/>
    </xf>
    <xf numFmtId="0" fontId="51" fillId="0" borderId="0" xfId="0" applyFont="1" applyAlignment="1">
      <alignment wrapText="1"/>
    </xf>
    <xf numFmtId="3" fontId="56" fillId="0" borderId="0" xfId="0" applyNumberFormat="1" applyFont="1"/>
    <xf numFmtId="49" fontId="57" fillId="0" borderId="0" xfId="2" quotePrefix="1" applyNumberFormat="1" applyFont="1" applyAlignment="1">
      <alignment horizontal="left"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horizontal="left" vertical="center"/>
    </xf>
    <xf numFmtId="0" fontId="60" fillId="0" borderId="0" xfId="0" applyFont="1" applyAlignment="1">
      <alignment vertical="center"/>
    </xf>
    <xf numFmtId="0" fontId="62" fillId="0" borderId="0" xfId="0" applyFont="1" applyAlignment="1">
      <alignment horizontal="left" vertical="center"/>
    </xf>
    <xf numFmtId="0" fontId="62" fillId="0" borderId="0" xfId="0" applyFont="1" applyAlignment="1">
      <alignment horizontal="right" vertical="center"/>
    </xf>
    <xf numFmtId="0" fontId="65" fillId="0" borderId="0" xfId="0" applyFont="1" applyAlignment="1">
      <alignment vertical="center" wrapText="1"/>
    </xf>
    <xf numFmtId="0" fontId="66" fillId="0" borderId="0" xfId="0" applyFont="1" applyAlignment="1">
      <alignment vertical="center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17" fontId="69" fillId="0" borderId="1" xfId="0" applyNumberFormat="1" applyFont="1" applyBorder="1" applyAlignment="1">
      <alignment horizontal="right" wrapText="1"/>
    </xf>
    <xf numFmtId="17" fontId="69" fillId="0" borderId="2" xfId="0" applyNumberFormat="1" applyFont="1" applyBorder="1" applyAlignment="1">
      <alignment horizontal="right" wrapText="1"/>
    </xf>
    <xf numFmtId="164" fontId="69" fillId="0" borderId="3" xfId="0" applyNumberFormat="1" applyFont="1" applyBorder="1" applyAlignment="1">
      <alignment horizontal="right" wrapText="1"/>
    </xf>
    <xf numFmtId="0" fontId="69" fillId="0" borderId="1" xfId="0" applyFont="1" applyBorder="1" applyAlignment="1">
      <alignment horizontal="right" wrapText="1"/>
    </xf>
    <xf numFmtId="0" fontId="69" fillId="0" borderId="2" xfId="0" applyFont="1" applyBorder="1" applyAlignment="1">
      <alignment horizontal="right" wrapText="1"/>
    </xf>
    <xf numFmtId="3" fontId="66" fillId="0" borderId="5" xfId="0" applyNumberFormat="1" applyFont="1" applyBorder="1" applyAlignment="1">
      <alignment vertical="center"/>
    </xf>
    <xf numFmtId="3" fontId="66" fillId="0" borderId="6" xfId="0" applyNumberFormat="1" applyFont="1" applyBorder="1" applyAlignment="1">
      <alignment vertical="center"/>
    </xf>
    <xf numFmtId="165" fontId="66" fillId="0" borderId="7" xfId="1" applyNumberFormat="1" applyFont="1" applyBorder="1" applyAlignment="1">
      <alignment vertical="center"/>
    </xf>
    <xf numFmtId="3" fontId="66" fillId="0" borderId="9" xfId="0" applyNumberFormat="1" applyFont="1" applyBorder="1" applyAlignment="1">
      <alignment vertical="center"/>
    </xf>
    <xf numFmtId="3" fontId="66" fillId="0" borderId="10" xfId="0" applyNumberFormat="1" applyFont="1" applyBorder="1" applyAlignment="1">
      <alignment vertical="center"/>
    </xf>
    <xf numFmtId="165" fontId="66" fillId="0" borderId="11" xfId="0" applyNumberFormat="1" applyFont="1" applyBorder="1" applyAlignment="1">
      <alignment vertical="center"/>
    </xf>
    <xf numFmtId="3" fontId="66" fillId="0" borderId="9" xfId="5" applyNumberFormat="1" applyFont="1" applyBorder="1" applyAlignment="1">
      <alignment horizontal="right" vertical="center"/>
    </xf>
    <xf numFmtId="3" fontId="66" fillId="0" borderId="10" xfId="5" applyNumberFormat="1" applyFont="1" applyBorder="1" applyAlignment="1">
      <alignment horizontal="right" vertical="center"/>
    </xf>
    <xf numFmtId="165" fontId="66" fillId="0" borderId="11" xfId="5" applyNumberFormat="1" applyFont="1" applyBorder="1" applyAlignment="1">
      <alignment horizontal="right" vertical="center"/>
    </xf>
    <xf numFmtId="3" fontId="66" fillId="0" borderId="9" xfId="0" applyNumberFormat="1" applyFont="1" applyBorder="1" applyAlignment="1">
      <alignment horizontal="right" vertical="center"/>
    </xf>
    <xf numFmtId="3" fontId="66" fillId="0" borderId="10" xfId="0" applyNumberFormat="1" applyFont="1" applyBorder="1" applyAlignment="1">
      <alignment horizontal="right" vertical="center"/>
    </xf>
    <xf numFmtId="165" fontId="66" fillId="0" borderId="11" xfId="0" applyNumberFormat="1" applyFont="1" applyBorder="1" applyAlignment="1">
      <alignment horizontal="right" vertical="center"/>
    </xf>
    <xf numFmtId="3" fontId="67" fillId="0" borderId="0" xfId="0" applyNumberFormat="1" applyFont="1" applyAlignment="1">
      <alignment vertical="center"/>
    </xf>
    <xf numFmtId="3" fontId="66" fillId="0" borderId="12" xfId="0" applyNumberFormat="1" applyFont="1" applyBorder="1" applyAlignment="1">
      <alignment vertical="center"/>
    </xf>
    <xf numFmtId="3" fontId="70" fillId="2" borderId="14" xfId="3" applyNumberFormat="1" applyFont="1" applyBorder="1" applyAlignment="1">
      <alignment vertical="center"/>
    </xf>
    <xf numFmtId="3" fontId="70" fillId="2" borderId="15" xfId="3" applyNumberFormat="1" applyFont="1" applyBorder="1" applyAlignment="1">
      <alignment vertical="center"/>
    </xf>
    <xf numFmtId="165" fontId="70" fillId="2" borderId="16" xfId="3" applyNumberFormat="1" applyFont="1" applyBorder="1" applyAlignment="1">
      <alignment vertical="center"/>
    </xf>
    <xf numFmtId="3" fontId="66" fillId="0" borderId="14" xfId="0" applyNumberFormat="1" applyFont="1" applyBorder="1" applyAlignment="1">
      <alignment vertical="center"/>
    </xf>
    <xf numFmtId="3" fontId="66" fillId="0" borderId="15" xfId="0" applyNumberFormat="1" applyFont="1" applyBorder="1" applyAlignment="1">
      <alignment vertical="center"/>
    </xf>
    <xf numFmtId="165" fontId="66" fillId="0" borderId="17" xfId="0" applyNumberFormat="1" applyFont="1" applyBorder="1" applyAlignment="1">
      <alignment vertical="center"/>
    </xf>
    <xf numFmtId="3" fontId="71" fillId="0" borderId="9" xfId="0" applyNumberFormat="1" applyFont="1" applyBorder="1" applyAlignment="1">
      <alignment vertical="center"/>
    </xf>
    <xf numFmtId="3" fontId="71" fillId="0" borderId="10" xfId="0" applyNumberFormat="1" applyFont="1" applyBorder="1" applyAlignment="1">
      <alignment vertical="center"/>
    </xf>
    <xf numFmtId="165" fontId="71" fillId="0" borderId="11" xfId="0" applyNumberFormat="1" applyFont="1" applyBorder="1" applyAlignment="1">
      <alignment vertical="center"/>
    </xf>
    <xf numFmtId="3" fontId="71" fillId="0" borderId="14" xfId="0" applyNumberFormat="1" applyFont="1" applyBorder="1" applyAlignment="1">
      <alignment vertical="center"/>
    </xf>
    <xf numFmtId="3" fontId="71" fillId="0" borderId="15" xfId="0" applyNumberFormat="1" applyFont="1" applyBorder="1" applyAlignment="1">
      <alignment vertical="center"/>
    </xf>
    <xf numFmtId="165" fontId="71" fillId="0" borderId="17" xfId="0" applyNumberFormat="1" applyFont="1" applyBorder="1" applyAlignment="1">
      <alignment vertical="center"/>
    </xf>
    <xf numFmtId="3" fontId="69" fillId="0" borderId="14" xfId="0" applyNumberFormat="1" applyFont="1" applyBorder="1" applyAlignment="1">
      <alignment vertical="center"/>
    </xf>
    <xf numFmtId="3" fontId="69" fillId="0" borderId="15" xfId="0" applyNumberFormat="1" applyFont="1" applyBorder="1" applyAlignment="1">
      <alignment vertical="center"/>
    </xf>
    <xf numFmtId="165" fontId="69" fillId="0" borderId="17" xfId="0" applyNumberFormat="1" applyFont="1" applyBorder="1" applyAlignment="1">
      <alignment vertical="center"/>
    </xf>
    <xf numFmtId="3" fontId="69" fillId="0" borderId="18" xfId="0" applyNumberFormat="1" applyFont="1" applyBorder="1" applyAlignment="1">
      <alignment vertical="center"/>
    </xf>
    <xf numFmtId="3" fontId="69" fillId="0" borderId="19" xfId="0" applyNumberFormat="1" applyFont="1" applyBorder="1" applyAlignment="1">
      <alignment vertical="center"/>
    </xf>
    <xf numFmtId="165" fontId="69" fillId="0" borderId="20" xfId="0" applyNumberFormat="1" applyFont="1" applyBorder="1" applyAlignment="1">
      <alignment vertical="center"/>
    </xf>
    <xf numFmtId="0" fontId="72" fillId="0" borderId="0" xfId="0" applyFont="1" applyAlignment="1">
      <alignment vertical="center"/>
    </xf>
    <xf numFmtId="0" fontId="73" fillId="0" borderId="0" xfId="0" applyFont="1" applyAlignment="1">
      <alignment vertical="center" wrapText="1"/>
    </xf>
    <xf numFmtId="0" fontId="74" fillId="0" borderId="0" xfId="0" applyFont="1" applyAlignment="1">
      <alignment vertical="center"/>
    </xf>
    <xf numFmtId="3" fontId="74" fillId="0" borderId="0" xfId="0" applyNumberFormat="1" applyFont="1" applyAlignment="1">
      <alignment vertical="center"/>
    </xf>
    <xf numFmtId="0" fontId="75" fillId="0" borderId="0" xfId="0" applyFont="1" applyAlignment="1">
      <alignment vertical="center"/>
    </xf>
    <xf numFmtId="0" fontId="74" fillId="0" borderId="0" xfId="0" quotePrefix="1" applyFont="1" applyAlignment="1">
      <alignment vertical="center"/>
    </xf>
    <xf numFmtId="3" fontId="72" fillId="0" borderId="0" xfId="0" applyNumberFormat="1" applyFont="1" applyAlignment="1">
      <alignment vertical="center"/>
    </xf>
    <xf numFmtId="0" fontId="72" fillId="0" borderId="0" xfId="0" quotePrefix="1" applyFont="1" applyAlignment="1">
      <alignment vertical="center"/>
    </xf>
    <xf numFmtId="0" fontId="76" fillId="0" borderId="0" xfId="0" applyFont="1" applyAlignment="1">
      <alignment vertical="center"/>
    </xf>
    <xf numFmtId="0" fontId="78" fillId="0" borderId="0" xfId="4" applyFont="1" applyAlignment="1" applyProtection="1">
      <alignment vertical="center"/>
    </xf>
    <xf numFmtId="0" fontId="79" fillId="0" borderId="0" xfId="0" applyFont="1" applyAlignment="1">
      <alignment horizontal="right" vertical="center"/>
    </xf>
    <xf numFmtId="0" fontId="80" fillId="0" borderId="0" xfId="0" applyFont="1" applyAlignment="1">
      <alignment vertical="center"/>
    </xf>
    <xf numFmtId="0" fontId="81" fillId="0" borderId="0" xfId="0" applyFont="1" applyAlignment="1">
      <alignment horizontal="right" vertical="center"/>
    </xf>
    <xf numFmtId="49" fontId="76" fillId="0" borderId="0" xfId="0" applyNumberFormat="1" applyFont="1" applyAlignment="1">
      <alignment vertical="center"/>
    </xf>
    <xf numFmtId="49" fontId="60" fillId="0" borderId="0" xfId="0" applyNumberFormat="1" applyFont="1" applyAlignment="1">
      <alignment vertical="center"/>
    </xf>
    <xf numFmtId="0" fontId="60" fillId="0" borderId="0" xfId="0" applyFont="1" applyAlignment="1">
      <alignment horizontal="right" vertical="center"/>
    </xf>
    <xf numFmtId="0" fontId="49" fillId="0" borderId="0" xfId="0" applyFont="1" applyAlignment="1">
      <alignment vertical="center" wrapText="1"/>
    </xf>
    <xf numFmtId="3" fontId="57" fillId="0" borderId="0" xfId="0" applyNumberFormat="1" applyFont="1" applyAlignment="1">
      <alignment vertical="center"/>
    </xf>
    <xf numFmtId="3" fontId="15" fillId="0" borderId="9" xfId="5" applyNumberFormat="1" applyFont="1" applyBorder="1" applyAlignment="1">
      <alignment horizontal="right" vertical="center"/>
    </xf>
    <xf numFmtId="3" fontId="15" fillId="0" borderId="10" xfId="5" applyNumberFormat="1" applyFont="1" applyBorder="1" applyAlignment="1">
      <alignment horizontal="right" vertical="center"/>
    </xf>
    <xf numFmtId="0" fontId="83" fillId="0" borderId="0" xfId="0" applyFont="1"/>
    <xf numFmtId="0" fontId="84" fillId="0" borderId="0" xfId="0" applyFont="1" applyAlignment="1">
      <alignment horizontal="left" vertical="top"/>
    </xf>
    <xf numFmtId="0" fontId="85" fillId="0" borderId="0" xfId="0" applyFont="1"/>
    <xf numFmtId="0" fontId="87" fillId="0" borderId="0" xfId="0" applyFont="1" applyAlignment="1">
      <alignment horizontal="left" vertical="center"/>
    </xf>
    <xf numFmtId="0" fontId="87" fillId="0" borderId="0" xfId="0" applyFont="1" applyAlignment="1">
      <alignment horizontal="right"/>
    </xf>
    <xf numFmtId="0" fontId="87" fillId="0" borderId="0" xfId="0" applyFont="1" applyAlignment="1">
      <alignment horizontal="right" vertical="top"/>
    </xf>
    <xf numFmtId="0" fontId="89" fillId="0" borderId="0" xfId="0" applyFont="1" applyAlignment="1">
      <alignment horizontal="center" vertical="top"/>
    </xf>
    <xf numFmtId="0" fontId="83" fillId="0" borderId="0" xfId="0" applyFont="1" applyAlignment="1">
      <alignment horizontal="center" vertical="top"/>
    </xf>
    <xf numFmtId="0" fontId="90" fillId="0" borderId="0" xfId="0" applyFont="1" applyAlignment="1">
      <alignment wrapText="1"/>
    </xf>
    <xf numFmtId="0" fontId="91" fillId="0" borderId="0" xfId="0" applyFont="1"/>
    <xf numFmtId="0" fontId="92" fillId="0" borderId="0" xfId="0" applyFont="1"/>
    <xf numFmtId="0" fontId="93" fillId="0" borderId="0" xfId="0" applyFont="1"/>
    <xf numFmtId="3" fontId="91" fillId="0" borderId="5" xfId="0" applyNumberFormat="1" applyFont="1" applyBorder="1"/>
    <xf numFmtId="3" fontId="91" fillId="0" borderId="6" xfId="0" applyNumberFormat="1" applyFont="1" applyBorder="1"/>
    <xf numFmtId="165" fontId="91" fillId="0" borderId="7" xfId="1" applyNumberFormat="1" applyFont="1" applyBorder="1"/>
    <xf numFmtId="3" fontId="91" fillId="0" borderId="9" xfId="0" applyNumberFormat="1" applyFont="1" applyBorder="1"/>
    <xf numFmtId="3" fontId="91" fillId="0" borderId="10" xfId="0" applyNumberFormat="1" applyFont="1" applyBorder="1"/>
    <xf numFmtId="165" fontId="91" fillId="0" borderId="11" xfId="0" applyNumberFormat="1" applyFont="1" applyBorder="1"/>
    <xf numFmtId="3" fontId="92" fillId="0" borderId="0" xfId="0" applyNumberFormat="1" applyFont="1"/>
    <xf numFmtId="3" fontId="91" fillId="0" borderId="12" xfId="0" applyNumberFormat="1" applyFont="1" applyBorder="1"/>
    <xf numFmtId="0" fontId="95" fillId="2" borderId="13" xfId="3" applyFont="1" applyBorder="1" applyAlignment="1">
      <alignment vertical="center"/>
    </xf>
    <xf numFmtId="3" fontId="95" fillId="2" borderId="14" xfId="3" applyNumberFormat="1" applyFont="1" applyBorder="1" applyAlignment="1">
      <alignment vertical="center"/>
    </xf>
    <xf numFmtId="3" fontId="95" fillId="2" borderId="15" xfId="3" applyNumberFormat="1" applyFont="1" applyBorder="1" applyAlignment="1">
      <alignment vertical="center"/>
    </xf>
    <xf numFmtId="165" fontId="95" fillId="2" borderId="16" xfId="3" applyNumberFormat="1" applyFont="1" applyBorder="1" applyAlignment="1">
      <alignment vertical="center"/>
    </xf>
    <xf numFmtId="0" fontId="94" fillId="0" borderId="13" xfId="0" applyFont="1" applyBorder="1"/>
    <xf numFmtId="3" fontId="91" fillId="0" borderId="14" xfId="0" applyNumberFormat="1" applyFont="1" applyBorder="1"/>
    <xf numFmtId="3" fontId="91" fillId="0" borderId="15" xfId="0" applyNumberFormat="1" applyFont="1" applyBorder="1"/>
    <xf numFmtId="165" fontId="91" fillId="0" borderId="17" xfId="0" applyNumberFormat="1" applyFont="1" applyBorder="1"/>
    <xf numFmtId="0" fontId="94" fillId="0" borderId="13" xfId="0" applyFont="1" applyBorder="1" applyAlignment="1">
      <alignment vertical="center"/>
    </xf>
    <xf numFmtId="0" fontId="96" fillId="0" borderId="8" xfId="0" applyFont="1" applyBorder="1"/>
    <xf numFmtId="3" fontId="97" fillId="0" borderId="9" xfId="0" applyNumberFormat="1" applyFont="1" applyBorder="1"/>
    <xf numFmtId="3" fontId="97" fillId="0" borderId="10" xfId="0" applyNumberFormat="1" applyFont="1" applyBorder="1"/>
    <xf numFmtId="165" fontId="97" fillId="0" borderId="11" xfId="0" applyNumberFormat="1" applyFont="1" applyBorder="1"/>
    <xf numFmtId="0" fontId="96" fillId="0" borderId="13" xfId="0" applyFont="1" applyBorder="1"/>
    <xf numFmtId="3" fontId="97" fillId="0" borderId="14" xfId="0" applyNumberFormat="1" applyFont="1" applyBorder="1"/>
    <xf numFmtId="3" fontId="97" fillId="0" borderId="15" xfId="0" applyNumberFormat="1" applyFont="1" applyBorder="1"/>
    <xf numFmtId="165" fontId="97" fillId="0" borderId="17" xfId="0" applyNumberFormat="1" applyFont="1" applyBorder="1"/>
    <xf numFmtId="3" fontId="94" fillId="0" borderId="14" xfId="0" applyNumberFormat="1" applyFont="1" applyBorder="1"/>
    <xf numFmtId="3" fontId="94" fillId="0" borderId="15" xfId="0" applyNumberFormat="1" applyFont="1" applyBorder="1"/>
    <xf numFmtId="165" fontId="94" fillId="0" borderId="17" xfId="0" applyNumberFormat="1" applyFont="1" applyBorder="1"/>
    <xf numFmtId="0" fontId="94" fillId="0" borderId="17" xfId="0" applyFont="1" applyBorder="1"/>
    <xf numFmtId="3" fontId="94" fillId="0" borderId="18" xfId="0" applyNumberFormat="1" applyFont="1" applyBorder="1"/>
    <xf numFmtId="3" fontId="94" fillId="0" borderId="19" xfId="0" applyNumberFormat="1" applyFont="1" applyBorder="1"/>
    <xf numFmtId="165" fontId="94" fillId="0" borderId="20" xfId="0" applyNumberFormat="1" applyFont="1" applyBorder="1"/>
    <xf numFmtId="0" fontId="98" fillId="0" borderId="0" xfId="0" applyFont="1"/>
    <xf numFmtId="49" fontId="99" fillId="0" borderId="0" xfId="2" quotePrefix="1" applyNumberFormat="1" applyFont="1" applyAlignment="1">
      <alignment horizontal="left" vertical="center"/>
    </xf>
    <xf numFmtId="3" fontId="99" fillId="0" borderId="0" xfId="2" applyNumberFormat="1" applyFont="1"/>
    <xf numFmtId="0" fontId="99" fillId="0" borderId="0" xfId="2" applyFont="1"/>
    <xf numFmtId="0" fontId="100" fillId="0" borderId="0" xfId="0" applyFont="1"/>
    <xf numFmtId="0" fontId="99" fillId="0" borderId="0" xfId="2" quotePrefix="1" applyFont="1"/>
    <xf numFmtId="3" fontId="98" fillId="0" borderId="0" xfId="0" applyNumberFormat="1" applyFont="1"/>
    <xf numFmtId="0" fontId="102" fillId="0" borderId="0" xfId="0" applyFont="1" applyAlignment="1">
      <alignment horizontal="right"/>
    </xf>
    <xf numFmtId="0" fontId="103" fillId="0" borderId="0" xfId="0" applyFont="1" applyAlignment="1">
      <alignment horizontal="right"/>
    </xf>
    <xf numFmtId="49" fontId="85" fillId="0" borderId="0" xfId="0" applyNumberFormat="1" applyFont="1"/>
    <xf numFmtId="0" fontId="85" fillId="0" borderId="0" xfId="0" applyFont="1" applyAlignment="1">
      <alignment horizontal="right"/>
    </xf>
    <xf numFmtId="49" fontId="16" fillId="0" borderId="9" xfId="0" applyNumberFormat="1" applyFont="1" applyBorder="1" applyAlignment="1">
      <alignment horizontal="right" wrapText="1"/>
    </xf>
    <xf numFmtId="49" fontId="16" fillId="0" borderId="11" xfId="0" applyNumberFormat="1" applyFont="1" applyBorder="1" applyAlignment="1">
      <alignment horizontal="right" wrapText="1"/>
    </xf>
    <xf numFmtId="0" fontId="16" fillId="0" borderId="12" xfId="0" applyFont="1" applyBorder="1" applyAlignment="1">
      <alignment horizontal="right" wrapText="1"/>
    </xf>
    <xf numFmtId="164" fontId="69" fillId="0" borderId="11" xfId="0" applyNumberFormat="1" applyFont="1" applyBorder="1" applyAlignment="1">
      <alignment horizontal="right" wrapText="1"/>
    </xf>
    <xf numFmtId="0" fontId="69" fillId="0" borderId="9" xfId="0" applyFont="1" applyBorder="1" applyAlignment="1">
      <alignment horizontal="right" wrapText="1"/>
    </xf>
    <xf numFmtId="0" fontId="69" fillId="0" borderId="12" xfId="0" applyFont="1" applyBorder="1" applyAlignment="1">
      <alignment horizontal="right" wrapText="1"/>
    </xf>
    <xf numFmtId="49" fontId="69" fillId="0" borderId="9" xfId="0" applyNumberFormat="1" applyFont="1" applyBorder="1" applyAlignment="1">
      <alignment horizontal="right" wrapText="1"/>
    </xf>
    <xf numFmtId="1" fontId="69" fillId="0" borderId="12" xfId="0" applyNumberFormat="1" applyFont="1" applyBorder="1" applyAlignment="1">
      <alignment horizontal="right" wrapText="1"/>
    </xf>
    <xf numFmtId="0" fontId="69" fillId="0" borderId="29" xfId="0" applyFont="1" applyBorder="1" applyAlignment="1">
      <alignment horizontal="right" wrapText="1"/>
    </xf>
    <xf numFmtId="0" fontId="16" fillId="0" borderId="29" xfId="0" applyFont="1" applyBorder="1" applyAlignment="1">
      <alignment horizontal="right" wrapText="1"/>
    </xf>
    <xf numFmtId="49" fontId="50" fillId="0" borderId="0" xfId="2" quotePrefix="1" applyNumberFormat="1" applyFont="1" applyAlignment="1">
      <alignment horizontal="left" vertical="center"/>
    </xf>
    <xf numFmtId="49" fontId="52" fillId="0" borderId="0" xfId="2" quotePrefix="1" applyNumberFormat="1" applyFont="1" applyAlignment="1">
      <alignment horizontal="left" vertical="center" wrapText="1"/>
    </xf>
    <xf numFmtId="0" fontId="16" fillId="0" borderId="9" xfId="0" applyFont="1" applyBorder="1" applyAlignment="1">
      <alignment horizontal="right" wrapText="1"/>
    </xf>
    <xf numFmtId="0" fontId="5" fillId="0" borderId="0" xfId="0" applyFont="1" applyAlignment="1">
      <alignment vertical="center"/>
    </xf>
    <xf numFmtId="0" fontId="107" fillId="0" borderId="0" xfId="2" applyFont="1" applyAlignment="1">
      <alignment horizontal="center" vertical="top"/>
    </xf>
    <xf numFmtId="0" fontId="107" fillId="0" borderId="0" xfId="0" applyFont="1" applyAlignment="1">
      <alignment horizontal="center" vertical="center"/>
    </xf>
    <xf numFmtId="0" fontId="107" fillId="0" borderId="0" xfId="0" applyFont="1" applyAlignment="1">
      <alignment horizontal="center" vertical="top"/>
    </xf>
    <xf numFmtId="0" fontId="107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4" fillId="0" borderId="0" xfId="2" applyFont="1" applyAlignment="1">
      <alignment horizontal="center" vertical="center"/>
    </xf>
    <xf numFmtId="0" fontId="9" fillId="0" borderId="0" xfId="4" applyFont="1" applyAlignment="1" applyProtection="1">
      <alignment horizontal="center" vertical="center"/>
    </xf>
    <xf numFmtId="0" fontId="4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77" fillId="0" borderId="0" xfId="2" applyFont="1" applyAlignment="1">
      <alignment horizontal="center" vertical="center"/>
    </xf>
    <xf numFmtId="0" fontId="64" fillId="0" borderId="0" xfId="4" applyFont="1" applyAlignment="1" applyProtection="1">
      <alignment horizontal="center" vertical="center"/>
    </xf>
    <xf numFmtId="0" fontId="59" fillId="0" borderId="0" xfId="0" applyFont="1" applyAlignment="1">
      <alignment horizontal="center" vertical="center"/>
    </xf>
    <xf numFmtId="0" fontId="61" fillId="0" borderId="23" xfId="0" applyFont="1" applyBorder="1" applyAlignment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24" xfId="0" applyFont="1" applyBorder="1" applyAlignment="1">
      <alignment horizontal="center" vertical="center"/>
    </xf>
    <xf numFmtId="0" fontId="61" fillId="0" borderId="25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1" fillId="0" borderId="26" xfId="0" applyFont="1" applyBorder="1" applyAlignment="1">
      <alignment horizontal="center" vertical="center"/>
    </xf>
    <xf numFmtId="0" fontId="61" fillId="0" borderId="27" xfId="0" applyFont="1" applyBorder="1" applyAlignment="1">
      <alignment horizontal="center" vertical="center"/>
    </xf>
    <xf numFmtId="0" fontId="61" fillId="0" borderId="22" xfId="0" applyFont="1" applyBorder="1" applyAlignment="1">
      <alignment horizontal="center" vertical="center"/>
    </xf>
    <xf numFmtId="0" fontId="61" fillId="0" borderId="28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0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26" xfId="0" applyFont="1" applyBorder="1" applyAlignment="1">
      <alignment horizontal="center" vertical="top"/>
    </xf>
    <xf numFmtId="0" fontId="7" fillId="0" borderId="27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28" xfId="0" applyFont="1" applyBorder="1" applyAlignment="1">
      <alignment horizontal="center" vertical="top"/>
    </xf>
    <xf numFmtId="0" fontId="89" fillId="0" borderId="0" xfId="0" applyFont="1" applyAlignment="1">
      <alignment horizontal="center" vertical="top"/>
    </xf>
    <xf numFmtId="0" fontId="101" fillId="0" borderId="0" xfId="2" applyFont="1" applyAlignment="1">
      <alignment horizontal="center" vertical="center"/>
    </xf>
    <xf numFmtId="0" fontId="89" fillId="0" borderId="0" xfId="4" applyFont="1" applyAlignment="1" applyProtection="1">
      <alignment horizontal="center" vertical="center"/>
    </xf>
    <xf numFmtId="0" fontId="84" fillId="0" borderId="0" xfId="0" applyFont="1" applyAlignment="1">
      <alignment horizontal="center" vertical="top"/>
    </xf>
    <xf numFmtId="0" fontId="86" fillId="0" borderId="23" xfId="0" applyFont="1" applyBorder="1" applyAlignment="1">
      <alignment horizontal="center" vertical="top"/>
    </xf>
    <xf numFmtId="0" fontId="86" fillId="0" borderId="21" xfId="0" applyFont="1" applyBorder="1" applyAlignment="1">
      <alignment horizontal="center" vertical="top"/>
    </xf>
    <xf numFmtId="0" fontId="86" fillId="0" borderId="24" xfId="0" applyFont="1" applyBorder="1" applyAlignment="1">
      <alignment horizontal="center" vertical="top"/>
    </xf>
    <xf numFmtId="0" fontId="86" fillId="0" borderId="25" xfId="0" applyFont="1" applyBorder="1" applyAlignment="1">
      <alignment horizontal="center" vertical="top"/>
    </xf>
    <xf numFmtId="0" fontId="86" fillId="0" borderId="0" xfId="0" applyFont="1" applyAlignment="1">
      <alignment horizontal="center" vertical="top"/>
    </xf>
    <xf numFmtId="0" fontId="86" fillId="0" borderId="26" xfId="0" applyFont="1" applyBorder="1" applyAlignment="1">
      <alignment horizontal="center" vertical="top"/>
    </xf>
    <xf numFmtId="0" fontId="86" fillId="0" borderId="27" xfId="0" applyFont="1" applyBorder="1" applyAlignment="1">
      <alignment horizontal="center" vertical="top"/>
    </xf>
    <xf numFmtId="0" fontId="86" fillId="0" borderId="22" xfId="0" applyFont="1" applyBorder="1" applyAlignment="1">
      <alignment horizontal="center" vertical="top"/>
    </xf>
    <xf numFmtId="0" fontId="86" fillId="0" borderId="28" xfId="0" applyFont="1" applyBorder="1" applyAlignment="1">
      <alignment horizontal="center" vertical="top"/>
    </xf>
    <xf numFmtId="0" fontId="89" fillId="0" borderId="0" xfId="0" applyFont="1" applyAlignment="1">
      <alignment horizontal="center" vertical="center"/>
    </xf>
    <xf numFmtId="0" fontId="88" fillId="0" borderId="0" xfId="0" applyFont="1" applyAlignment="1">
      <alignment horizontal="center" vertical="center"/>
    </xf>
  </cellXfs>
  <cellStyles count="6">
    <cellStyle name="20% - Accent5" xfId="3" builtinId="46"/>
    <cellStyle name="Explanatory Text" xfId="2" builtinId="53"/>
    <cellStyle name="Hyperlink" xfId="4" builtinId="8"/>
    <cellStyle name="Normal" xfId="0" builtinId="0"/>
    <cellStyle name="Normal 2" xfId="5" xr:uid="{00000000-0005-0000-0000-000004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767922</xdr:colOff>
      <xdr:row>2</xdr:row>
      <xdr:rowOff>76288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5AF376-51E2-421B-8C6A-53F60B916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8</xdr:col>
      <xdr:colOff>312420</xdr:colOff>
      <xdr:row>66</xdr:row>
      <xdr:rowOff>66074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406518-C2A1-4256-B48B-A4BC034EF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041380"/>
          <a:ext cx="7772400" cy="2352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86B6B72-4BC1-41C5-AFB4-6354C01CE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8</xdr:col>
      <xdr:colOff>312420</xdr:colOff>
      <xdr:row>66</xdr:row>
      <xdr:rowOff>113167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B59DCC2-0EAE-461E-B859-A0BA9EC3F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041380"/>
          <a:ext cx="7772400" cy="23991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5D09E13-89FC-49FB-8A5A-4CA31D80A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8</xdr:col>
      <xdr:colOff>312420</xdr:colOff>
      <xdr:row>67</xdr:row>
      <xdr:rowOff>131954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D6E2E9-FA26-4D3F-A1B1-E6D84E18E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231880"/>
          <a:ext cx="7772400" cy="24179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861373C-BD2B-496C-A26A-98801C48A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8</xdr:col>
      <xdr:colOff>312420</xdr:colOff>
      <xdr:row>66</xdr:row>
      <xdr:rowOff>150742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C08982-7AAF-4785-9ED9-F1FD09306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018520"/>
          <a:ext cx="7772400" cy="24367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DE1C82-4B81-47A0-8B5D-A4B8326EE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7</xdr:col>
      <xdr:colOff>838200</xdr:colOff>
      <xdr:row>65</xdr:row>
      <xdr:rowOff>148863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59080B-5643-4D3C-856A-8973BA618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0828020"/>
          <a:ext cx="7772400" cy="2434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cea.b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cea.b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cea.b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cea.b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cea.b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Q75"/>
  <sheetViews>
    <sheetView showGridLines="0" tabSelected="1" view="pageBreakPreview" zoomScaleNormal="100" zoomScaleSheetLayoutView="100" workbookViewId="0">
      <selection activeCell="B6" sqref="B6"/>
    </sheetView>
  </sheetViews>
  <sheetFormatPr defaultColWidth="9.109375" defaultRowHeight="15" customHeight="1"/>
  <cols>
    <col min="1" max="1" width="10.77734375" style="73" customWidth="1"/>
    <col min="2" max="2" width="32.77734375" style="73" customWidth="1"/>
    <col min="3" max="8" width="12.6640625" style="73" customWidth="1"/>
    <col min="9" max="9" width="10.77734375" style="73" customWidth="1"/>
    <col min="10" max="10" width="3.5546875" style="73" customWidth="1"/>
    <col min="11" max="16384" width="9.109375" style="73"/>
  </cols>
  <sheetData>
    <row r="1" spans="1:9" ht="31.2">
      <c r="A1" s="71"/>
      <c r="B1" s="72"/>
      <c r="C1" s="278" t="s">
        <v>0</v>
      </c>
      <c r="D1" s="278"/>
      <c r="E1" s="278"/>
      <c r="F1" s="278"/>
      <c r="G1" s="278"/>
      <c r="H1" s="278"/>
      <c r="I1" s="71"/>
    </row>
    <row r="2" spans="1:9" ht="15" customHeight="1">
      <c r="A2" s="71"/>
      <c r="B2" s="72"/>
      <c r="C2" s="71"/>
      <c r="D2" s="71"/>
      <c r="E2" s="71"/>
      <c r="F2" s="71"/>
      <c r="G2" s="71"/>
      <c r="H2" s="71"/>
      <c r="I2" s="71"/>
    </row>
    <row r="3" spans="1:9" ht="15" customHeight="1">
      <c r="A3" s="71"/>
      <c r="B3" s="72"/>
      <c r="C3" s="279"/>
      <c r="D3" s="280"/>
      <c r="E3" s="280"/>
      <c r="F3" s="280"/>
      <c r="G3" s="280"/>
      <c r="H3" s="281"/>
      <c r="I3" s="71"/>
    </row>
    <row r="4" spans="1:9" ht="31.2">
      <c r="A4" s="74"/>
      <c r="B4" s="72"/>
      <c r="C4" s="282" t="s">
        <v>1</v>
      </c>
      <c r="D4" s="283"/>
      <c r="E4" s="283"/>
      <c r="F4" s="283"/>
      <c r="G4" s="283"/>
      <c r="H4" s="284"/>
      <c r="I4" s="71"/>
    </row>
    <row r="5" spans="1:9" ht="31.2">
      <c r="A5" s="74"/>
      <c r="B5" s="72"/>
      <c r="C5" s="285" t="s">
        <v>89</v>
      </c>
      <c r="D5" s="283"/>
      <c r="E5" s="283"/>
      <c r="F5" s="283"/>
      <c r="G5" s="283"/>
      <c r="H5" s="284"/>
      <c r="I5" s="71"/>
    </row>
    <row r="6" spans="1:9" ht="15" customHeight="1">
      <c r="A6" s="74"/>
      <c r="B6" s="72"/>
      <c r="C6" s="286"/>
      <c r="D6" s="287"/>
      <c r="E6" s="287"/>
      <c r="F6" s="287"/>
      <c r="G6" s="287"/>
      <c r="H6" s="288"/>
      <c r="I6" s="71"/>
    </row>
    <row r="7" spans="1:9" ht="15" customHeight="1">
      <c r="A7" s="74"/>
      <c r="B7" s="72"/>
      <c r="C7" s="71"/>
      <c r="D7" s="71"/>
      <c r="E7" s="71"/>
      <c r="F7" s="71"/>
      <c r="G7" s="71"/>
      <c r="H7" s="71"/>
      <c r="I7" s="71"/>
    </row>
    <row r="8" spans="1:9" ht="23.4">
      <c r="A8" s="75"/>
      <c r="B8" s="71" t="s">
        <v>2</v>
      </c>
      <c r="C8" s="293" t="s">
        <v>3</v>
      </c>
      <c r="D8" s="293"/>
      <c r="E8" s="293"/>
      <c r="F8" s="293"/>
      <c r="G8" s="293"/>
      <c r="H8" s="293"/>
      <c r="I8" s="71"/>
    </row>
    <row r="9" spans="1:9" ht="17.399999999999999">
      <c r="B9" s="71"/>
      <c r="C9" s="289" t="s">
        <v>64</v>
      </c>
      <c r="D9" s="289"/>
      <c r="E9" s="289"/>
      <c r="F9" s="289"/>
      <c r="G9" s="289"/>
      <c r="H9" s="289"/>
      <c r="I9" s="71"/>
    </row>
    <row r="10" spans="1:9" ht="17.399999999999999">
      <c r="B10" s="71"/>
      <c r="C10" s="289" t="s">
        <v>60</v>
      </c>
      <c r="D10" s="289"/>
      <c r="E10" s="289"/>
      <c r="F10" s="289"/>
      <c r="G10" s="289"/>
      <c r="H10" s="289"/>
      <c r="I10" s="71"/>
    </row>
    <row r="11" spans="1:9" ht="15" customHeight="1">
      <c r="B11" s="124"/>
      <c r="C11" s="125"/>
      <c r="D11" s="125"/>
      <c r="E11" s="76"/>
      <c r="F11" s="76"/>
      <c r="G11" s="76"/>
      <c r="H11" s="76"/>
      <c r="I11" s="77"/>
    </row>
    <row r="12" spans="1:9" ht="15" customHeight="1" thickBot="1">
      <c r="B12" s="76"/>
      <c r="C12" s="76"/>
      <c r="D12" s="76"/>
      <c r="E12" s="76"/>
      <c r="F12" s="76"/>
      <c r="G12" s="76"/>
      <c r="H12" s="76"/>
      <c r="I12" s="77"/>
    </row>
    <row r="13" spans="1:9" ht="15" customHeight="1">
      <c r="A13" s="78"/>
      <c r="B13" s="79"/>
      <c r="C13" s="129" t="s">
        <v>91</v>
      </c>
      <c r="D13" s="130" t="str">
        <f>C13</f>
        <v>August</v>
      </c>
      <c r="E13" s="126" t="s">
        <v>63</v>
      </c>
      <c r="F13" s="128" t="s">
        <v>92</v>
      </c>
      <c r="G13" s="131" t="str">
        <f>F13</f>
        <v>Jan-Aug</v>
      </c>
      <c r="H13" s="127" t="s">
        <v>63</v>
      </c>
    </row>
    <row r="14" spans="1:9" ht="15" customHeight="1">
      <c r="A14" s="78"/>
      <c r="B14" s="79"/>
      <c r="C14" s="272">
        <v>2020</v>
      </c>
      <c r="D14" s="262">
        <v>2019</v>
      </c>
      <c r="E14" s="261" t="s">
        <v>79</v>
      </c>
      <c r="F14" s="260">
        <f>C14</f>
        <v>2020</v>
      </c>
      <c r="G14" s="262">
        <f>D14</f>
        <v>2019</v>
      </c>
      <c r="H14" s="269" t="str">
        <f>E14</f>
        <v>20/19</v>
      </c>
    </row>
    <row r="15" spans="1:9" ht="14.4">
      <c r="A15" s="78"/>
      <c r="B15" s="2" t="s">
        <v>4</v>
      </c>
      <c r="C15" s="80">
        <v>3176</v>
      </c>
      <c r="D15" s="81">
        <v>3909</v>
      </c>
      <c r="E15" s="82">
        <v>-0.18751598874392428</v>
      </c>
      <c r="F15" s="80">
        <v>23892</v>
      </c>
      <c r="G15" s="81">
        <v>31244</v>
      </c>
      <c r="H15" s="82">
        <v>-0.23530917936243759</v>
      </c>
      <c r="I15" s="83"/>
    </row>
    <row r="16" spans="1:9" ht="15" customHeight="1">
      <c r="A16" s="78"/>
      <c r="B16" s="3" t="s">
        <v>5</v>
      </c>
      <c r="C16" s="84">
        <v>6163</v>
      </c>
      <c r="D16" s="85">
        <v>6654</v>
      </c>
      <c r="E16" s="86">
        <v>-7.3790201382626985E-2</v>
      </c>
      <c r="F16" s="84">
        <v>47086</v>
      </c>
      <c r="G16" s="85">
        <v>57118</v>
      </c>
      <c r="H16" s="86">
        <v>-0.17563640183479814</v>
      </c>
      <c r="I16" s="83"/>
    </row>
    <row r="17" spans="1:9" ht="15" customHeight="1">
      <c r="A17" s="78"/>
      <c r="B17" s="3" t="s">
        <v>6</v>
      </c>
      <c r="C17" s="84">
        <v>356</v>
      </c>
      <c r="D17" s="85">
        <v>539</v>
      </c>
      <c r="E17" s="86">
        <v>-0.33951762523191092</v>
      </c>
      <c r="F17" s="84">
        <v>3072</v>
      </c>
      <c r="G17" s="85">
        <v>3869</v>
      </c>
      <c r="H17" s="86">
        <v>-0.20599638149392607</v>
      </c>
      <c r="I17" s="83"/>
    </row>
    <row r="18" spans="1:9" ht="15" customHeight="1">
      <c r="A18" s="78"/>
      <c r="B18" s="3" t="s">
        <v>7</v>
      </c>
      <c r="C18" s="84">
        <v>581</v>
      </c>
      <c r="D18" s="85">
        <v>531</v>
      </c>
      <c r="E18" s="86">
        <v>9.4161958568738227E-2</v>
      </c>
      <c r="F18" s="84">
        <v>4345</v>
      </c>
      <c r="G18" s="85">
        <v>6346</v>
      </c>
      <c r="H18" s="86">
        <v>-0.31531673495115031</v>
      </c>
      <c r="I18" s="83"/>
    </row>
    <row r="19" spans="1:9" ht="15" customHeight="1">
      <c r="A19" s="78"/>
      <c r="B19" s="3" t="s">
        <v>8</v>
      </c>
      <c r="C19" s="84">
        <v>116</v>
      </c>
      <c r="D19" s="85">
        <v>161</v>
      </c>
      <c r="E19" s="86">
        <v>-0.27950310559006208</v>
      </c>
      <c r="F19" s="84">
        <v>1041</v>
      </c>
      <c r="G19" s="85">
        <v>1383</v>
      </c>
      <c r="H19" s="86">
        <v>-0.24728850325379609</v>
      </c>
      <c r="I19" s="83"/>
    </row>
    <row r="20" spans="1:9" ht="15" customHeight="1">
      <c r="A20" s="78"/>
      <c r="B20" s="3" t="s">
        <v>9</v>
      </c>
      <c r="C20" s="84">
        <v>1374</v>
      </c>
      <c r="D20" s="85">
        <v>2125</v>
      </c>
      <c r="E20" s="86">
        <v>-0.35341176470588237</v>
      </c>
      <c r="F20" s="84">
        <v>10075</v>
      </c>
      <c r="G20" s="85">
        <v>13948</v>
      </c>
      <c r="H20" s="86">
        <v>-0.27767421852595353</v>
      </c>
      <c r="I20" s="83"/>
    </row>
    <row r="21" spans="1:9" ht="15" customHeight="1">
      <c r="A21" s="78"/>
      <c r="B21" s="3" t="s">
        <v>10</v>
      </c>
      <c r="C21" s="84">
        <v>2725</v>
      </c>
      <c r="D21" s="85">
        <v>3054</v>
      </c>
      <c r="E21" s="86">
        <v>-0.1077275703994761</v>
      </c>
      <c r="F21" s="84">
        <v>18713</v>
      </c>
      <c r="G21" s="85">
        <v>22123</v>
      </c>
      <c r="H21" s="86">
        <v>-0.15413822718437825</v>
      </c>
      <c r="I21" s="83"/>
    </row>
    <row r="22" spans="1:9" ht="15" customHeight="1">
      <c r="A22" s="78"/>
      <c r="B22" s="3" t="s">
        <v>11</v>
      </c>
      <c r="C22" s="84">
        <v>275</v>
      </c>
      <c r="D22" s="85">
        <v>378</v>
      </c>
      <c r="E22" s="86">
        <v>-0.2724867724867725</v>
      </c>
      <c r="F22" s="84">
        <v>2216</v>
      </c>
      <c r="G22" s="85">
        <v>3233</v>
      </c>
      <c r="H22" s="86">
        <v>-0.31456851221775439</v>
      </c>
      <c r="I22" s="83"/>
    </row>
    <row r="23" spans="1:9" ht="15" customHeight="1">
      <c r="A23" s="87"/>
      <c r="B23" s="4" t="s">
        <v>12</v>
      </c>
      <c r="C23" s="88">
        <v>1038</v>
      </c>
      <c r="D23" s="89">
        <v>1617</v>
      </c>
      <c r="E23" s="90">
        <v>-0.35807050092764381</v>
      </c>
      <c r="F23" s="88">
        <v>8058</v>
      </c>
      <c r="G23" s="89">
        <v>10495</v>
      </c>
      <c r="H23" s="90">
        <v>-0.23220581229156742</v>
      </c>
      <c r="I23" s="83"/>
    </row>
    <row r="24" spans="1:9" ht="15" customHeight="1">
      <c r="A24" s="78"/>
      <c r="B24" s="3" t="s">
        <v>13</v>
      </c>
      <c r="C24" s="84">
        <v>25666</v>
      </c>
      <c r="D24" s="85">
        <v>26215</v>
      </c>
      <c r="E24" s="86">
        <v>-2.0942208659164602E-2</v>
      </c>
      <c r="F24" s="84">
        <v>240032</v>
      </c>
      <c r="G24" s="85">
        <v>319079</v>
      </c>
      <c r="H24" s="86">
        <v>-0.24773488697156504</v>
      </c>
      <c r="I24" s="83"/>
    </row>
    <row r="25" spans="1:9" s="91" customFormat="1" ht="15" customHeight="1">
      <c r="A25" s="78"/>
      <c r="B25" s="3" t="s">
        <v>14</v>
      </c>
      <c r="C25" s="84">
        <v>23346</v>
      </c>
      <c r="D25" s="85">
        <v>30003</v>
      </c>
      <c r="E25" s="86">
        <v>-0.22187781221877811</v>
      </c>
      <c r="F25" s="84">
        <v>162341</v>
      </c>
      <c r="G25" s="85">
        <v>209172</v>
      </c>
      <c r="H25" s="86">
        <v>-0.22388751840590518</v>
      </c>
      <c r="I25" s="83"/>
    </row>
    <row r="26" spans="1:9" ht="15" customHeight="1">
      <c r="A26" s="78"/>
      <c r="B26" s="3" t="s">
        <v>15</v>
      </c>
      <c r="C26" s="84">
        <v>478</v>
      </c>
      <c r="D26" s="85">
        <v>783</v>
      </c>
      <c r="E26" s="86">
        <v>-0.38952745849297571</v>
      </c>
      <c r="F26" s="84">
        <v>4299</v>
      </c>
      <c r="G26" s="85">
        <v>5448</v>
      </c>
      <c r="H26" s="86">
        <v>-0.21090308370044053</v>
      </c>
      <c r="I26" s="83"/>
    </row>
    <row r="27" spans="1:9" ht="15" customHeight="1">
      <c r="A27" s="78"/>
      <c r="B27" s="3" t="s">
        <v>16</v>
      </c>
      <c r="C27" s="84">
        <v>1637</v>
      </c>
      <c r="D27" s="85">
        <v>2653</v>
      </c>
      <c r="E27" s="86">
        <v>-0.38296268375424047</v>
      </c>
      <c r="F27" s="84">
        <v>13402</v>
      </c>
      <c r="G27" s="85">
        <v>17840</v>
      </c>
      <c r="H27" s="86">
        <v>-0.24876681614349777</v>
      </c>
      <c r="I27" s="83"/>
    </row>
    <row r="28" spans="1:9" ht="15" customHeight="1">
      <c r="A28" s="78"/>
      <c r="B28" s="3" t="s">
        <v>67</v>
      </c>
      <c r="C28" s="84">
        <v>1678</v>
      </c>
      <c r="D28" s="85">
        <v>1891</v>
      </c>
      <c r="E28" s="86">
        <v>-0.11263881544156532</v>
      </c>
      <c r="F28" s="84">
        <v>16692</v>
      </c>
      <c r="G28" s="85">
        <v>21907</v>
      </c>
      <c r="H28" s="86">
        <v>-0.23805176427625874</v>
      </c>
      <c r="I28" s="83"/>
    </row>
    <row r="29" spans="1:9" ht="15" customHeight="1">
      <c r="A29" s="78"/>
      <c r="B29" s="3" t="s">
        <v>70</v>
      </c>
      <c r="C29" s="84">
        <v>9750</v>
      </c>
      <c r="D29" s="85">
        <v>9367</v>
      </c>
      <c r="E29" s="86">
        <v>4.0888224618340983E-2</v>
      </c>
      <c r="F29" s="84">
        <v>88763</v>
      </c>
      <c r="G29" s="85">
        <v>120599</v>
      </c>
      <c r="H29" s="86">
        <v>-0.26398228841035165</v>
      </c>
      <c r="I29" s="83"/>
    </row>
    <row r="30" spans="1:9" ht="15" customHeight="1">
      <c r="A30" s="78"/>
      <c r="B30" s="3" t="s">
        <v>18</v>
      </c>
      <c r="C30" s="84">
        <v>217</v>
      </c>
      <c r="D30" s="85">
        <v>194</v>
      </c>
      <c r="E30" s="86">
        <v>0.11855670103092783</v>
      </c>
      <c r="F30" s="84">
        <v>1383</v>
      </c>
      <c r="G30" s="85">
        <v>1745</v>
      </c>
      <c r="H30" s="86">
        <v>-0.20744985673352437</v>
      </c>
      <c r="I30" s="83"/>
    </row>
    <row r="31" spans="1:9" ht="15" customHeight="1">
      <c r="A31" s="78"/>
      <c r="B31" s="3" t="s">
        <v>19</v>
      </c>
      <c r="C31" s="84">
        <v>212</v>
      </c>
      <c r="D31" s="85">
        <v>355</v>
      </c>
      <c r="E31" s="86">
        <v>-0.40281690140845072</v>
      </c>
      <c r="F31" s="84">
        <v>1969</v>
      </c>
      <c r="G31" s="85">
        <v>3285</v>
      </c>
      <c r="H31" s="86">
        <v>-0.40060882800608827</v>
      </c>
      <c r="I31" s="83"/>
    </row>
    <row r="32" spans="1:9" ht="15" customHeight="1">
      <c r="A32" s="78"/>
      <c r="B32" s="26" t="s">
        <v>20</v>
      </c>
      <c r="C32" s="84">
        <v>337</v>
      </c>
      <c r="D32" s="85">
        <v>354</v>
      </c>
      <c r="E32" s="86">
        <v>-4.8022598870056499E-2</v>
      </c>
      <c r="F32" s="84">
        <v>2891</v>
      </c>
      <c r="G32" s="85">
        <v>3519</v>
      </c>
      <c r="H32" s="86">
        <v>-0.17845978971298665</v>
      </c>
      <c r="I32" s="83"/>
    </row>
    <row r="33" spans="1:17" ht="15" customHeight="1">
      <c r="A33" s="78"/>
      <c r="B33" s="3" t="s">
        <v>21</v>
      </c>
      <c r="C33" s="84">
        <v>4919</v>
      </c>
      <c r="D33" s="85">
        <v>5972</v>
      </c>
      <c r="E33" s="86">
        <v>-0.17632283991962491</v>
      </c>
      <c r="F33" s="84">
        <v>40427</v>
      </c>
      <c r="G33" s="85">
        <v>55836</v>
      </c>
      <c r="H33" s="86">
        <v>-0.27596890894763237</v>
      </c>
      <c r="I33" s="83"/>
    </row>
    <row r="34" spans="1:17" ht="15" customHeight="1">
      <c r="A34" s="78"/>
      <c r="B34" s="3" t="s">
        <v>22</v>
      </c>
      <c r="C34" s="84">
        <v>4832</v>
      </c>
      <c r="D34" s="93">
        <v>6110</v>
      </c>
      <c r="E34" s="86">
        <v>-0.20916530278232406</v>
      </c>
      <c r="F34" s="84">
        <v>35285</v>
      </c>
      <c r="G34" s="93">
        <v>46902</v>
      </c>
      <c r="H34" s="86">
        <v>-0.24768666581382456</v>
      </c>
      <c r="I34" s="83"/>
    </row>
    <row r="35" spans="1:17" ht="15" customHeight="1">
      <c r="A35" s="78"/>
      <c r="B35" s="3" t="s">
        <v>23</v>
      </c>
      <c r="C35" s="84">
        <v>1960</v>
      </c>
      <c r="D35" s="85">
        <v>3293</v>
      </c>
      <c r="E35" s="86">
        <v>-0.40479805648344974</v>
      </c>
      <c r="F35" s="84">
        <v>16111</v>
      </c>
      <c r="G35" s="85">
        <v>25446</v>
      </c>
      <c r="H35" s="86">
        <v>-0.36685530142262046</v>
      </c>
      <c r="I35" s="83"/>
      <c r="J35" s="92"/>
      <c r="K35" s="92"/>
      <c r="L35" s="92"/>
      <c r="M35" s="92"/>
      <c r="N35" s="92"/>
      <c r="O35" s="92"/>
      <c r="P35" s="92"/>
      <c r="Q35" s="92"/>
    </row>
    <row r="36" spans="1:17" ht="15" customHeight="1">
      <c r="A36" s="78"/>
      <c r="B36" s="3" t="s">
        <v>24</v>
      </c>
      <c r="C36" s="84">
        <v>1316</v>
      </c>
      <c r="D36" s="93">
        <v>3339</v>
      </c>
      <c r="E36" s="86">
        <v>-0.6058700209643606</v>
      </c>
      <c r="F36" s="84">
        <v>8769</v>
      </c>
      <c r="G36" s="93">
        <v>13151</v>
      </c>
      <c r="H36" s="86">
        <v>-0.33320660025853549</v>
      </c>
      <c r="I36" s="83"/>
      <c r="J36" s="94"/>
      <c r="K36" s="94"/>
      <c r="L36" s="94"/>
      <c r="M36" s="94"/>
      <c r="N36" s="94"/>
    </row>
    <row r="37" spans="1:17" ht="15" customHeight="1">
      <c r="A37" s="78"/>
      <c r="B37" s="3" t="s">
        <v>25</v>
      </c>
      <c r="C37" s="84">
        <v>605</v>
      </c>
      <c r="D37" s="85">
        <v>1148</v>
      </c>
      <c r="E37" s="86">
        <v>-0.47299651567944251</v>
      </c>
      <c r="F37" s="84">
        <v>4076</v>
      </c>
      <c r="G37" s="85">
        <v>6144</v>
      </c>
      <c r="H37" s="86">
        <v>-0.33658854166666669</v>
      </c>
      <c r="I37" s="83"/>
      <c r="J37" s="94"/>
      <c r="K37" s="94"/>
      <c r="L37" s="94"/>
      <c r="M37" s="94"/>
      <c r="N37" s="94"/>
    </row>
    <row r="38" spans="1:17" ht="15" customHeight="1">
      <c r="A38" s="78"/>
      <c r="B38" s="3" t="s">
        <v>26</v>
      </c>
      <c r="C38" s="84">
        <v>606</v>
      </c>
      <c r="D38" s="85">
        <v>581</v>
      </c>
      <c r="E38" s="86">
        <v>4.3029259896729774E-2</v>
      </c>
      <c r="F38" s="84">
        <v>4991</v>
      </c>
      <c r="G38" s="85">
        <v>7436</v>
      </c>
      <c r="H38" s="86">
        <v>-0.32880580957504035</v>
      </c>
      <c r="I38" s="83"/>
      <c r="J38" s="94"/>
      <c r="K38" s="94"/>
      <c r="L38" s="94"/>
      <c r="M38" s="94"/>
      <c r="N38" s="94"/>
    </row>
    <row r="39" spans="1:17" ht="15" customHeight="1">
      <c r="A39" s="78"/>
      <c r="B39" s="5" t="s">
        <v>27</v>
      </c>
      <c r="C39" s="84">
        <v>11637</v>
      </c>
      <c r="D39" s="93">
        <v>15402</v>
      </c>
      <c r="E39" s="86">
        <v>-0.2444487728866381</v>
      </c>
      <c r="F39" s="84">
        <v>95164</v>
      </c>
      <c r="G39" s="85">
        <v>151288</v>
      </c>
      <c r="H39" s="86">
        <v>-0.37097456506794985</v>
      </c>
      <c r="I39" s="83"/>
      <c r="J39" s="92"/>
      <c r="K39" s="92"/>
      <c r="L39" s="92"/>
      <c r="M39" s="92"/>
      <c r="N39" s="92"/>
    </row>
    <row r="40" spans="1:17" ht="15" customHeight="1">
      <c r="A40" s="78"/>
      <c r="B40" s="3" t="s">
        <v>28</v>
      </c>
      <c r="C40" s="84">
        <v>2881</v>
      </c>
      <c r="D40" s="85">
        <v>5917</v>
      </c>
      <c r="E40" s="86">
        <v>-0.5130978536420483</v>
      </c>
      <c r="F40" s="84">
        <v>16996</v>
      </c>
      <c r="G40" s="85">
        <v>31298</v>
      </c>
      <c r="H40" s="86">
        <v>-0.45696210620486932</v>
      </c>
      <c r="I40" s="83"/>
      <c r="J40" s="92"/>
      <c r="K40" s="92"/>
      <c r="L40" s="92"/>
      <c r="M40" s="92"/>
      <c r="N40" s="92"/>
    </row>
    <row r="41" spans="1:17" ht="15" customHeight="1">
      <c r="A41" s="78"/>
      <c r="B41" s="6" t="s">
        <v>37</v>
      </c>
      <c r="C41" s="95">
        <v>107881</v>
      </c>
      <c r="D41" s="96">
        <v>132545</v>
      </c>
      <c r="E41" s="97">
        <v>-0.1860801991776378</v>
      </c>
      <c r="F41" s="95">
        <v>872089</v>
      </c>
      <c r="G41" s="96">
        <v>1189854</v>
      </c>
      <c r="H41" s="97">
        <v>-0.26706217737638399</v>
      </c>
      <c r="I41" s="83"/>
    </row>
    <row r="42" spans="1:17" ht="15" customHeight="1">
      <c r="A42" s="78"/>
      <c r="B42" s="10" t="s">
        <v>77</v>
      </c>
      <c r="C42" s="98">
        <v>95754</v>
      </c>
      <c r="D42" s="99">
        <v>114431</v>
      </c>
      <c r="E42" s="100">
        <v>-0.16321626132778705</v>
      </c>
      <c r="F42" s="98">
        <v>781465</v>
      </c>
      <c r="G42" s="99">
        <v>1064572</v>
      </c>
      <c r="H42" s="100">
        <v>-0.26593504243959076</v>
      </c>
      <c r="I42" s="83"/>
    </row>
    <row r="43" spans="1:17" ht="15" customHeight="1">
      <c r="A43" s="78"/>
      <c r="B43" s="10" t="s">
        <v>68</v>
      </c>
      <c r="C43" s="98">
        <v>12127</v>
      </c>
      <c r="D43" s="99">
        <v>18114</v>
      </c>
      <c r="E43" s="100">
        <v>-0.33051783151153802</v>
      </c>
      <c r="F43" s="98">
        <v>90624</v>
      </c>
      <c r="G43" s="99">
        <v>125282</v>
      </c>
      <c r="H43" s="100">
        <v>-0.27663990038473202</v>
      </c>
      <c r="I43" s="83"/>
    </row>
    <row r="44" spans="1:17" ht="15" customHeight="1">
      <c r="A44" s="78"/>
      <c r="B44" s="11" t="s">
        <v>30</v>
      </c>
      <c r="C44" s="101">
        <v>62</v>
      </c>
      <c r="D44" s="102">
        <v>100</v>
      </c>
      <c r="E44" s="103">
        <v>-0.38</v>
      </c>
      <c r="F44" s="101">
        <v>664</v>
      </c>
      <c r="G44" s="102">
        <v>957</v>
      </c>
      <c r="H44" s="103">
        <v>-0.30616509926854757</v>
      </c>
      <c r="I44" s="83"/>
    </row>
    <row r="45" spans="1:17" ht="15" customHeight="1">
      <c r="A45" s="78"/>
      <c r="B45" s="11" t="s">
        <v>31</v>
      </c>
      <c r="C45" s="101">
        <v>3022</v>
      </c>
      <c r="D45" s="102">
        <v>4746</v>
      </c>
      <c r="E45" s="103">
        <v>-0.36325326590813317</v>
      </c>
      <c r="F45" s="101">
        <v>19848</v>
      </c>
      <c r="G45" s="102">
        <v>26958</v>
      </c>
      <c r="H45" s="103">
        <v>-0.2637436011573559</v>
      </c>
      <c r="I45" s="83"/>
    </row>
    <row r="46" spans="1:17" ht="15" customHeight="1">
      <c r="A46" s="78"/>
      <c r="B46" s="11" t="s">
        <v>32</v>
      </c>
      <c r="C46" s="101">
        <v>2286</v>
      </c>
      <c r="D46" s="102">
        <v>2687</v>
      </c>
      <c r="E46" s="103">
        <v>-0.14923706736136955</v>
      </c>
      <c r="F46" s="101">
        <v>17794</v>
      </c>
      <c r="G46" s="102">
        <v>22707</v>
      </c>
      <c r="H46" s="103">
        <v>-0.21636499757783945</v>
      </c>
      <c r="I46" s="83"/>
    </row>
    <row r="47" spans="1:17" ht="15" customHeight="1">
      <c r="B47" s="12" t="s">
        <v>33</v>
      </c>
      <c r="C47" s="104">
        <v>5370</v>
      </c>
      <c r="D47" s="105">
        <v>7533</v>
      </c>
      <c r="E47" s="106">
        <v>-0.28713659896455596</v>
      </c>
      <c r="F47" s="104">
        <v>38306</v>
      </c>
      <c r="G47" s="105">
        <v>50622</v>
      </c>
      <c r="H47" s="106">
        <v>-0.2432934297341077</v>
      </c>
      <c r="I47" s="83"/>
    </row>
    <row r="48" spans="1:17" ht="15" customHeight="1">
      <c r="A48" s="78"/>
      <c r="B48" s="3" t="s">
        <v>29</v>
      </c>
      <c r="C48" s="84">
        <v>19407</v>
      </c>
      <c r="D48" s="85">
        <v>23120</v>
      </c>
      <c r="E48" s="86">
        <v>-0.16059688581314879</v>
      </c>
      <c r="F48" s="84">
        <v>155984</v>
      </c>
      <c r="G48" s="85">
        <v>245400</v>
      </c>
      <c r="H48" s="86">
        <v>-0.36436837815810919</v>
      </c>
      <c r="I48" s="83"/>
      <c r="J48" s="92"/>
      <c r="K48" s="92"/>
      <c r="L48" s="92"/>
      <c r="M48" s="92"/>
      <c r="N48" s="92"/>
    </row>
    <row r="49" spans="1:9" ht="15" customHeight="1">
      <c r="B49" s="39" t="s">
        <v>75</v>
      </c>
      <c r="C49" s="107">
        <v>132658</v>
      </c>
      <c r="D49" s="108">
        <v>163198</v>
      </c>
      <c r="E49" s="109">
        <v>-0.18713464625791984</v>
      </c>
      <c r="F49" s="107">
        <v>1066379</v>
      </c>
      <c r="G49" s="108">
        <v>1485876</v>
      </c>
      <c r="H49" s="109">
        <v>-0.28232302022510625</v>
      </c>
      <c r="I49" s="83"/>
    </row>
    <row r="50" spans="1:9" ht="15" customHeight="1" thickBot="1">
      <c r="B50" s="54" t="s">
        <v>76</v>
      </c>
      <c r="C50" s="110">
        <v>120531</v>
      </c>
      <c r="D50" s="111">
        <v>145084</v>
      </c>
      <c r="E50" s="112">
        <v>-0.16923299605745637</v>
      </c>
      <c r="F50" s="110">
        <v>975755</v>
      </c>
      <c r="G50" s="111">
        <v>1360594</v>
      </c>
      <c r="H50" s="112">
        <v>-0.28284631565331025</v>
      </c>
      <c r="I50" s="83"/>
    </row>
    <row r="51" spans="1:9" ht="15" customHeight="1">
      <c r="B51" s="134" t="s">
        <v>46</v>
      </c>
      <c r="C51" s="135"/>
      <c r="D51" s="135"/>
      <c r="E51" s="135"/>
      <c r="F51" s="135"/>
      <c r="G51" s="113"/>
      <c r="H51" s="113"/>
      <c r="I51" s="113"/>
    </row>
    <row r="52" spans="1:9" ht="15" customHeight="1">
      <c r="A52" s="114"/>
      <c r="B52" s="133" t="s">
        <v>47</v>
      </c>
      <c r="C52" s="271" t="s">
        <v>74</v>
      </c>
      <c r="E52" s="133" t="s">
        <v>72</v>
      </c>
      <c r="H52" s="133"/>
      <c r="I52" s="114"/>
    </row>
    <row r="53" spans="1:9" ht="15" customHeight="1">
      <c r="A53" s="114"/>
      <c r="B53" s="133" t="s">
        <v>48</v>
      </c>
      <c r="C53" s="133" t="s">
        <v>71</v>
      </c>
      <c r="E53" s="133" t="s">
        <v>73</v>
      </c>
      <c r="F53" s="135"/>
      <c r="H53" s="117"/>
      <c r="I53" s="114"/>
    </row>
    <row r="54" spans="1:9" ht="13.2">
      <c r="A54" s="114"/>
      <c r="E54" s="118"/>
      <c r="F54" s="115"/>
      <c r="G54" s="116"/>
      <c r="H54" s="116"/>
      <c r="I54" s="114"/>
    </row>
    <row r="55" spans="1:9" ht="15" customHeight="1">
      <c r="A55" s="119"/>
      <c r="B55" s="71"/>
      <c r="C55" s="71"/>
      <c r="D55" s="71"/>
      <c r="E55" s="71"/>
      <c r="F55" s="71"/>
      <c r="G55" s="71"/>
      <c r="H55" s="71"/>
      <c r="I55" s="71"/>
    </row>
    <row r="56" spans="1:9" ht="15" customHeight="1">
      <c r="A56" s="119"/>
      <c r="B56" s="114"/>
      <c r="C56" s="114"/>
      <c r="D56" s="114"/>
      <c r="E56" s="114"/>
      <c r="F56" s="114"/>
      <c r="G56" s="114"/>
      <c r="H56" s="114"/>
      <c r="I56" s="114"/>
    </row>
    <row r="57" spans="1:9" ht="15" customHeight="1">
      <c r="A57" s="119"/>
      <c r="B57" s="114"/>
      <c r="C57" s="114"/>
      <c r="D57" s="114"/>
      <c r="E57" s="114"/>
      <c r="F57" s="114"/>
      <c r="G57" s="114"/>
      <c r="H57" s="114"/>
      <c r="I57" s="114"/>
    </row>
    <row r="58" spans="1:9" ht="15" customHeight="1">
      <c r="A58" s="119"/>
      <c r="B58" s="114"/>
      <c r="C58" s="114"/>
      <c r="D58" s="114"/>
      <c r="E58" s="114"/>
      <c r="F58" s="114"/>
      <c r="G58" s="114"/>
      <c r="H58" s="114"/>
      <c r="I58" s="114"/>
    </row>
    <row r="59" spans="1:9" ht="15" customHeight="1">
      <c r="A59" s="119"/>
      <c r="B59" s="114"/>
      <c r="C59" s="114"/>
      <c r="D59" s="114"/>
      <c r="E59" s="114"/>
      <c r="F59" s="114"/>
      <c r="G59" s="114"/>
      <c r="H59" s="114"/>
      <c r="I59" s="114"/>
    </row>
    <row r="60" spans="1:9" ht="15" customHeight="1">
      <c r="A60" s="119"/>
      <c r="B60" s="114"/>
      <c r="C60" s="114"/>
      <c r="D60" s="114"/>
      <c r="E60" s="114"/>
      <c r="F60" s="114"/>
      <c r="G60" s="114"/>
      <c r="H60" s="114"/>
      <c r="I60" s="114"/>
    </row>
    <row r="61" spans="1:9" ht="15" customHeight="1">
      <c r="A61" s="119"/>
      <c r="B61" s="114"/>
      <c r="C61" s="114"/>
      <c r="D61" s="114"/>
      <c r="E61" s="114"/>
      <c r="F61" s="114"/>
      <c r="G61" s="114"/>
      <c r="H61" s="114"/>
      <c r="I61" s="114"/>
    </row>
    <row r="62" spans="1:9" ht="15" customHeight="1">
      <c r="A62" s="119"/>
      <c r="B62" s="114"/>
      <c r="C62" s="114"/>
      <c r="D62" s="114"/>
      <c r="E62" s="114"/>
      <c r="F62" s="114"/>
      <c r="G62" s="114"/>
      <c r="H62" s="114"/>
      <c r="I62" s="114"/>
    </row>
    <row r="63" spans="1:9" ht="15" customHeight="1">
      <c r="A63" s="119"/>
      <c r="B63" s="114"/>
      <c r="C63" s="114"/>
      <c r="D63" s="114"/>
      <c r="E63" s="114"/>
      <c r="F63" s="114"/>
      <c r="G63" s="114"/>
      <c r="H63" s="114"/>
      <c r="I63" s="114"/>
    </row>
    <row r="64" spans="1:9" ht="15" customHeight="1">
      <c r="A64" s="119"/>
      <c r="B64" s="114"/>
      <c r="C64" s="114"/>
      <c r="D64" s="114"/>
      <c r="E64" s="114"/>
      <c r="F64" s="114"/>
      <c r="G64" s="114"/>
      <c r="H64" s="114"/>
      <c r="I64" s="114"/>
    </row>
    <row r="65" spans="1:9" ht="15" customHeight="1">
      <c r="A65" s="119"/>
      <c r="B65" s="114"/>
      <c r="C65" s="114"/>
      <c r="D65" s="114"/>
      <c r="E65" s="114"/>
      <c r="F65" s="114"/>
      <c r="G65" s="114"/>
      <c r="H65" s="114"/>
      <c r="I65" s="114"/>
    </row>
    <row r="66" spans="1:9" ht="15" customHeight="1">
      <c r="A66" s="120"/>
      <c r="B66" s="121"/>
      <c r="C66" s="122"/>
      <c r="D66" s="122"/>
      <c r="E66" s="122"/>
      <c r="F66" s="122"/>
      <c r="G66" s="122"/>
      <c r="H66" s="122"/>
      <c r="I66" s="114"/>
    </row>
    <row r="67" spans="1:9" ht="15" customHeight="1">
      <c r="A67" s="120"/>
      <c r="B67" s="121"/>
      <c r="C67" s="122"/>
      <c r="D67" s="122"/>
      <c r="E67" s="122"/>
      <c r="F67" s="122"/>
      <c r="G67" s="122"/>
      <c r="H67" s="122"/>
      <c r="I67" s="114"/>
    </row>
    <row r="68" spans="1:9" ht="15" customHeight="1">
      <c r="A68" s="120"/>
      <c r="B68" s="121"/>
      <c r="C68" s="122"/>
      <c r="D68" s="122"/>
      <c r="E68" s="122"/>
      <c r="F68" s="122"/>
      <c r="G68" s="122"/>
      <c r="H68" s="122"/>
      <c r="I68" s="114"/>
    </row>
    <row r="69" spans="1:9" ht="15" customHeight="1">
      <c r="A69" s="120"/>
      <c r="B69" s="121"/>
      <c r="C69" s="122"/>
      <c r="D69" s="122"/>
      <c r="E69" s="122"/>
      <c r="F69" s="122"/>
      <c r="G69" s="122"/>
      <c r="H69" s="122"/>
      <c r="I69" s="114"/>
    </row>
    <row r="70" spans="1:9" ht="15" customHeight="1">
      <c r="A70" s="290" t="s">
        <v>45</v>
      </c>
      <c r="B70" s="290"/>
      <c r="C70" s="290"/>
      <c r="D70" s="290"/>
      <c r="E70" s="290"/>
      <c r="F70" s="290"/>
      <c r="G70" s="290"/>
      <c r="H70" s="290"/>
      <c r="I70" s="290"/>
    </row>
    <row r="71" spans="1:9" ht="15" customHeight="1">
      <c r="A71" s="291" t="s">
        <v>42</v>
      </c>
      <c r="B71" s="291"/>
      <c r="C71" s="291"/>
      <c r="D71" s="291"/>
      <c r="E71" s="291"/>
      <c r="F71" s="291"/>
      <c r="G71" s="291"/>
      <c r="H71" s="291"/>
      <c r="I71" s="114"/>
    </row>
    <row r="72" spans="1:9" ht="15" customHeight="1">
      <c r="A72" s="292" t="s">
        <v>90</v>
      </c>
      <c r="B72" s="292"/>
      <c r="C72" s="292"/>
      <c r="D72" s="292"/>
      <c r="E72" s="292"/>
      <c r="F72" s="292"/>
      <c r="G72" s="292"/>
      <c r="H72" s="292"/>
      <c r="I72" s="114"/>
    </row>
    <row r="73" spans="1:9" ht="15" customHeight="1">
      <c r="A73" s="119"/>
      <c r="B73" s="121"/>
      <c r="C73" s="114"/>
      <c r="D73" s="114"/>
      <c r="E73" s="114"/>
      <c r="F73" s="114"/>
      <c r="G73" s="114"/>
      <c r="H73" s="277" t="s">
        <v>97</v>
      </c>
      <c r="I73" s="277"/>
    </row>
    <row r="74" spans="1:9" ht="15" customHeight="1">
      <c r="B74" s="123"/>
    </row>
    <row r="75" spans="1:9" ht="15" customHeight="1">
      <c r="B75" s="78"/>
    </row>
  </sheetData>
  <mergeCells count="12">
    <mergeCell ref="H73:I73"/>
    <mergeCell ref="C1:H1"/>
    <mergeCell ref="C3:H3"/>
    <mergeCell ref="C4:H4"/>
    <mergeCell ref="C5:H5"/>
    <mergeCell ref="C6:H6"/>
    <mergeCell ref="C9:H9"/>
    <mergeCell ref="C10:H10"/>
    <mergeCell ref="A70:I70"/>
    <mergeCell ref="A71:H71"/>
    <mergeCell ref="A72:H72"/>
    <mergeCell ref="C8:H8"/>
  </mergeCells>
  <hyperlinks>
    <hyperlink ref="A71" r:id="rId1" display="http://www.acea.be" xr:uid="{00000000-0004-0000-0000-000000000000}"/>
  </hyperlinks>
  <printOptions horizontalCentered="1"/>
  <pageMargins left="0" right="0" top="0.59055118110236227" bottom="0" header="0" footer="0"/>
  <pageSetup scale="68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7"/>
  <sheetViews>
    <sheetView showGridLines="0" view="pageBreakPreview" zoomScaleNormal="100" zoomScaleSheetLayoutView="100" workbookViewId="0">
      <selection activeCell="I74" sqref="I74"/>
    </sheetView>
  </sheetViews>
  <sheetFormatPr defaultColWidth="9.109375" defaultRowHeight="15" customHeight="1"/>
  <cols>
    <col min="1" max="1" width="10.77734375" style="141" customWidth="1"/>
    <col min="2" max="2" width="32.77734375" style="141" customWidth="1"/>
    <col min="3" max="8" width="12.6640625" style="141" customWidth="1"/>
    <col min="9" max="9" width="10.77734375" style="141" customWidth="1"/>
    <col min="10" max="16384" width="9.109375" style="141"/>
  </cols>
  <sheetData>
    <row r="1" spans="1:9" ht="31.2">
      <c r="A1" s="139"/>
      <c r="B1" s="140"/>
      <c r="C1" s="296" t="s">
        <v>0</v>
      </c>
      <c r="D1" s="296"/>
      <c r="E1" s="296"/>
      <c r="F1" s="296"/>
      <c r="G1" s="296"/>
      <c r="H1" s="296"/>
      <c r="I1" s="139"/>
    </row>
    <row r="2" spans="1:9" ht="15" customHeight="1">
      <c r="A2" s="139"/>
      <c r="B2" s="140"/>
      <c r="C2" s="139"/>
      <c r="D2" s="139"/>
      <c r="E2" s="139"/>
      <c r="F2" s="139"/>
      <c r="G2" s="139"/>
      <c r="H2" s="139"/>
      <c r="I2" s="139"/>
    </row>
    <row r="3" spans="1:9" ht="15" customHeight="1">
      <c r="A3" s="139"/>
      <c r="B3" s="140"/>
      <c r="C3" s="297"/>
      <c r="D3" s="298"/>
      <c r="E3" s="298"/>
      <c r="F3" s="298"/>
      <c r="G3" s="298"/>
      <c r="H3" s="299"/>
      <c r="I3" s="139"/>
    </row>
    <row r="4" spans="1:9" ht="31.2">
      <c r="A4" s="142"/>
      <c r="B4" s="140"/>
      <c r="C4" s="300" t="s">
        <v>1</v>
      </c>
      <c r="D4" s="301"/>
      <c r="E4" s="301"/>
      <c r="F4" s="301"/>
      <c r="G4" s="301"/>
      <c r="H4" s="302"/>
      <c r="I4" s="139"/>
    </row>
    <row r="5" spans="1:9" ht="31.2">
      <c r="A5" s="142"/>
      <c r="B5" s="140"/>
      <c r="C5" s="300" t="str">
        <f>'LCV ≤3,5t (vans)'!$C$5:$H$5</f>
        <v>8.00 AM (6.00 AM GMT), 24 September 2020</v>
      </c>
      <c r="D5" s="301"/>
      <c r="E5" s="301"/>
      <c r="F5" s="301"/>
      <c r="G5" s="301"/>
      <c r="H5" s="302"/>
      <c r="I5" s="139"/>
    </row>
    <row r="6" spans="1:9" ht="15" customHeight="1">
      <c r="A6" s="142"/>
      <c r="B6" s="140"/>
      <c r="C6" s="303"/>
      <c r="D6" s="304"/>
      <c r="E6" s="304"/>
      <c r="F6" s="304"/>
      <c r="G6" s="304"/>
      <c r="H6" s="305"/>
      <c r="I6" s="139"/>
    </row>
    <row r="7" spans="1:9" ht="15" customHeight="1">
      <c r="A7" s="142"/>
      <c r="B7" s="140"/>
      <c r="C7" s="139"/>
      <c r="D7" s="139"/>
      <c r="E7" s="139"/>
      <c r="F7" s="139"/>
      <c r="G7" s="139"/>
      <c r="H7" s="139"/>
      <c r="I7" s="139"/>
    </row>
    <row r="8" spans="1:9" ht="23.4">
      <c r="A8" s="143"/>
      <c r="B8" s="139"/>
      <c r="C8" s="307" t="s">
        <v>3</v>
      </c>
      <c r="D8" s="307"/>
      <c r="E8" s="307"/>
      <c r="F8" s="307"/>
      <c r="G8" s="307"/>
      <c r="H8" s="307"/>
      <c r="I8" s="139"/>
    </row>
    <row r="9" spans="1:9" ht="15.6">
      <c r="A9" s="143"/>
      <c r="B9" s="139"/>
      <c r="C9" s="306" t="s">
        <v>43</v>
      </c>
      <c r="D9" s="306"/>
      <c r="E9" s="306"/>
      <c r="F9" s="306"/>
      <c r="G9" s="306"/>
      <c r="H9" s="306"/>
      <c r="I9" s="139"/>
    </row>
    <row r="10" spans="1:9" ht="17.399999999999999">
      <c r="A10" s="143"/>
      <c r="B10" s="139"/>
      <c r="C10" s="289" t="s">
        <v>65</v>
      </c>
      <c r="D10" s="289"/>
      <c r="E10" s="289"/>
      <c r="F10" s="289"/>
      <c r="G10" s="289"/>
      <c r="H10" s="289"/>
      <c r="I10" s="139"/>
    </row>
    <row r="11" spans="1:9" ht="15" customHeight="1">
      <c r="A11" s="143"/>
      <c r="B11" s="144"/>
      <c r="C11" s="144"/>
      <c r="D11" s="144"/>
      <c r="E11" s="144"/>
      <c r="F11" s="144"/>
      <c r="G11" s="144"/>
      <c r="H11" s="144"/>
      <c r="I11" s="139"/>
    </row>
    <row r="12" spans="1:9" ht="15" customHeight="1" thickBot="1">
      <c r="A12" s="143"/>
      <c r="B12" s="144"/>
      <c r="C12" s="144"/>
      <c r="D12" s="144"/>
      <c r="E12" s="144"/>
      <c r="F12" s="144"/>
      <c r="G12" s="144"/>
      <c r="H12" s="144"/>
      <c r="I12" s="139"/>
    </row>
    <row r="13" spans="1:9" ht="15" customHeight="1">
      <c r="A13" s="147"/>
      <c r="B13" s="145"/>
      <c r="C13" s="148" t="str">
        <f>'LCV ≤3,5t (vans)'!C13</f>
        <v>August</v>
      </c>
      <c r="D13" s="149" t="str">
        <f>'LCV ≤3,5t (vans)'!D13</f>
        <v>August</v>
      </c>
      <c r="E13" s="150" t="s">
        <v>63</v>
      </c>
      <c r="F13" s="151" t="str">
        <f>'LCV ≤3,5t (vans)'!F13</f>
        <v>Jan-Aug</v>
      </c>
      <c r="G13" s="152" t="str">
        <f>'LCV ≤3,5t (vans)'!G13</f>
        <v>Jan-Aug</v>
      </c>
      <c r="H13" s="150" t="s">
        <v>63</v>
      </c>
    </row>
    <row r="14" spans="1:9" ht="14.4">
      <c r="A14" s="147"/>
      <c r="B14" s="145"/>
      <c r="C14" s="266">
        <f>'LCV ≤3,5t (vans)'!C14</f>
        <v>2020</v>
      </c>
      <c r="D14" s="267">
        <f>'LCV ≤3,5t (vans)'!D14</f>
        <v>2019</v>
      </c>
      <c r="E14" s="263" t="str">
        <f>'LCV ≤3,5t (vans)'!E14</f>
        <v>20/19</v>
      </c>
      <c r="F14" s="264">
        <f>'LCV ≤3,5t (vans)'!F14</f>
        <v>2020</v>
      </c>
      <c r="G14" s="265">
        <f>'LCV ≤3,5t (vans)'!G14</f>
        <v>2019</v>
      </c>
      <c r="H14" s="268" t="str">
        <f>'LCV ≤3,5t (vans)'!H14</f>
        <v>20/19</v>
      </c>
    </row>
    <row r="15" spans="1:9" ht="15" customHeight="1">
      <c r="A15" s="147"/>
      <c r="B15" s="2" t="s">
        <v>4</v>
      </c>
      <c r="C15" s="153">
        <v>410</v>
      </c>
      <c r="D15" s="154">
        <v>409</v>
      </c>
      <c r="E15" s="155">
        <v>2.4449877750611247E-3</v>
      </c>
      <c r="F15" s="153">
        <v>3677</v>
      </c>
      <c r="G15" s="154">
        <v>6016</v>
      </c>
      <c r="H15" s="155">
        <v>-0.38879654255319152</v>
      </c>
    </row>
    <row r="16" spans="1:9" ht="15" customHeight="1">
      <c r="A16" s="147"/>
      <c r="B16" s="3" t="s">
        <v>5</v>
      </c>
      <c r="C16" s="156">
        <v>398</v>
      </c>
      <c r="D16" s="157">
        <v>361</v>
      </c>
      <c r="E16" s="158">
        <v>0.10249307479224377</v>
      </c>
      <c r="F16" s="156">
        <v>4004</v>
      </c>
      <c r="G16" s="157">
        <v>7132</v>
      </c>
      <c r="H16" s="158">
        <v>-0.43858665171060013</v>
      </c>
    </row>
    <row r="17" spans="1:9" ht="15" customHeight="1">
      <c r="A17" s="147"/>
      <c r="B17" s="3" t="s">
        <v>6</v>
      </c>
      <c r="C17" s="203">
        <v>94</v>
      </c>
      <c r="D17" s="204">
        <v>121</v>
      </c>
      <c r="E17" s="161">
        <v>-0.2231404958677686</v>
      </c>
      <c r="F17" s="203">
        <v>1204</v>
      </c>
      <c r="G17" s="204">
        <v>2374</v>
      </c>
      <c r="H17" s="161">
        <v>-0.49283909014321819</v>
      </c>
    </row>
    <row r="18" spans="1:9" ht="15" customHeight="1">
      <c r="A18" s="147"/>
      <c r="B18" s="3" t="s">
        <v>7</v>
      </c>
      <c r="C18" s="159">
        <v>45</v>
      </c>
      <c r="D18" s="160">
        <v>72</v>
      </c>
      <c r="E18" s="161">
        <v>-0.375</v>
      </c>
      <c r="F18" s="159">
        <v>469</v>
      </c>
      <c r="G18" s="160">
        <v>844</v>
      </c>
      <c r="H18" s="161">
        <v>-0.44431279620853081</v>
      </c>
    </row>
    <row r="19" spans="1:9" ht="15" customHeight="1">
      <c r="A19" s="147"/>
      <c r="B19" s="3" t="s">
        <v>8</v>
      </c>
      <c r="C19" s="162">
        <v>1</v>
      </c>
      <c r="D19" s="163">
        <v>1</v>
      </c>
      <c r="E19" s="161">
        <v>0</v>
      </c>
      <c r="F19" s="162">
        <v>28</v>
      </c>
      <c r="G19" s="163">
        <v>28</v>
      </c>
      <c r="H19" s="164">
        <v>0</v>
      </c>
    </row>
    <row r="20" spans="1:9" ht="15" customHeight="1">
      <c r="A20" s="147"/>
      <c r="B20" s="3" t="s">
        <v>9</v>
      </c>
      <c r="C20" s="156">
        <v>387</v>
      </c>
      <c r="D20" s="157">
        <v>365</v>
      </c>
      <c r="E20" s="158">
        <v>6.0273972602739728E-2</v>
      </c>
      <c r="F20" s="156">
        <v>3383</v>
      </c>
      <c r="G20" s="157">
        <v>5722</v>
      </c>
      <c r="H20" s="158">
        <v>-0.40877315623907723</v>
      </c>
    </row>
    <row r="21" spans="1:9" ht="15" customHeight="1">
      <c r="A21" s="147"/>
      <c r="B21" s="3" t="s">
        <v>10</v>
      </c>
      <c r="C21" s="156">
        <v>270</v>
      </c>
      <c r="D21" s="157">
        <v>309</v>
      </c>
      <c r="E21" s="158">
        <v>-0.12621359223300971</v>
      </c>
      <c r="F21" s="156">
        <v>2176</v>
      </c>
      <c r="G21" s="157">
        <v>3261</v>
      </c>
      <c r="H21" s="158">
        <v>-0.33272002453235205</v>
      </c>
    </row>
    <row r="22" spans="1:9" ht="15" customHeight="1">
      <c r="A22" s="147"/>
      <c r="B22" s="3" t="s">
        <v>11</v>
      </c>
      <c r="C22" s="156">
        <v>28</v>
      </c>
      <c r="D22" s="157">
        <v>29</v>
      </c>
      <c r="E22" s="158">
        <v>-3.4482758620689655E-2</v>
      </c>
      <c r="F22" s="156">
        <v>308</v>
      </c>
      <c r="G22" s="157">
        <v>767</v>
      </c>
      <c r="H22" s="158">
        <v>-0.59843546284224247</v>
      </c>
    </row>
    <row r="23" spans="1:9" ht="15" customHeight="1">
      <c r="A23" s="147"/>
      <c r="B23" s="3" t="s">
        <v>12</v>
      </c>
      <c r="C23" s="156">
        <v>149</v>
      </c>
      <c r="D23" s="157">
        <v>162</v>
      </c>
      <c r="E23" s="158">
        <v>-8.0246913580246909E-2</v>
      </c>
      <c r="F23" s="156">
        <v>1506</v>
      </c>
      <c r="G23" s="157">
        <v>2086</v>
      </c>
      <c r="H23" s="158">
        <v>-0.27804410354745923</v>
      </c>
    </row>
    <row r="24" spans="1:9" ht="15" customHeight="1">
      <c r="A24" s="147"/>
      <c r="B24" s="3" t="s">
        <v>13</v>
      </c>
      <c r="C24" s="156">
        <v>1706</v>
      </c>
      <c r="D24" s="157">
        <v>1828</v>
      </c>
      <c r="E24" s="158">
        <v>-6.6739606126914666E-2</v>
      </c>
      <c r="F24" s="156">
        <v>22370</v>
      </c>
      <c r="G24" s="157">
        <v>34557</v>
      </c>
      <c r="H24" s="158">
        <v>-0.35266371502155858</v>
      </c>
    </row>
    <row r="25" spans="1:9" ht="15" customHeight="1">
      <c r="A25" s="147"/>
      <c r="B25" s="3" t="s">
        <v>14</v>
      </c>
      <c r="C25" s="156">
        <v>3445</v>
      </c>
      <c r="D25" s="157">
        <v>4850</v>
      </c>
      <c r="E25" s="158">
        <v>-0.28969072164948456</v>
      </c>
      <c r="F25" s="156">
        <v>31881</v>
      </c>
      <c r="G25" s="157">
        <v>50329</v>
      </c>
      <c r="H25" s="158">
        <v>-0.36654811341373761</v>
      </c>
      <c r="I25" s="146"/>
    </row>
    <row r="26" spans="1:9" ht="15" customHeight="1">
      <c r="A26" s="147"/>
      <c r="B26" s="3" t="s">
        <v>15</v>
      </c>
      <c r="C26" s="156">
        <v>22</v>
      </c>
      <c r="D26" s="157">
        <v>6</v>
      </c>
      <c r="E26" s="158">
        <v>2.6666666666666665</v>
      </c>
      <c r="F26" s="156">
        <v>292</v>
      </c>
      <c r="G26" s="157">
        <v>202</v>
      </c>
      <c r="H26" s="158">
        <v>0.44554455445544555</v>
      </c>
    </row>
    <row r="27" spans="1:9" ht="15" customHeight="1">
      <c r="A27" s="147"/>
      <c r="B27" s="3" t="s">
        <v>16</v>
      </c>
      <c r="C27" s="162">
        <v>187</v>
      </c>
      <c r="D27" s="163">
        <v>227</v>
      </c>
      <c r="E27" s="164">
        <v>-0.1762114537444934</v>
      </c>
      <c r="F27" s="162">
        <v>1712</v>
      </c>
      <c r="G27" s="163">
        <v>3565</v>
      </c>
      <c r="H27" s="164">
        <v>-0.51977559607293122</v>
      </c>
    </row>
    <row r="28" spans="1:9" ht="15" customHeight="1">
      <c r="A28" s="147"/>
      <c r="B28" s="3" t="s">
        <v>80</v>
      </c>
      <c r="C28" s="156">
        <v>156</v>
      </c>
      <c r="D28" s="157">
        <v>98</v>
      </c>
      <c r="E28" s="158">
        <v>0.59183673469387754</v>
      </c>
      <c r="F28" s="156">
        <v>1298</v>
      </c>
      <c r="G28" s="157">
        <v>1527</v>
      </c>
      <c r="H28" s="158">
        <v>-0.14996725605762934</v>
      </c>
    </row>
    <row r="29" spans="1:9" ht="15" customHeight="1">
      <c r="A29" s="147"/>
      <c r="B29" s="3" t="s">
        <v>81</v>
      </c>
      <c r="C29" s="156">
        <v>1067</v>
      </c>
      <c r="D29" s="157">
        <v>894</v>
      </c>
      <c r="E29" s="158">
        <v>0.19351230425055929</v>
      </c>
      <c r="F29" s="156">
        <v>10311</v>
      </c>
      <c r="G29" s="157">
        <v>13536</v>
      </c>
      <c r="H29" s="158">
        <v>-0.23825354609929078</v>
      </c>
    </row>
    <row r="30" spans="1:9" ht="15" customHeight="1">
      <c r="A30" s="147"/>
      <c r="B30" s="3" t="s">
        <v>18</v>
      </c>
      <c r="C30" s="156">
        <v>34</v>
      </c>
      <c r="D30" s="157">
        <v>51</v>
      </c>
      <c r="E30" s="158">
        <v>-0.33333333333333331</v>
      </c>
      <c r="F30" s="156">
        <v>319</v>
      </c>
      <c r="G30" s="157">
        <v>765</v>
      </c>
      <c r="H30" s="158">
        <v>-0.58300653594771246</v>
      </c>
    </row>
    <row r="31" spans="1:9" ht="15" customHeight="1">
      <c r="A31" s="147"/>
      <c r="B31" s="3" t="s">
        <v>82</v>
      </c>
      <c r="C31" s="156">
        <v>365</v>
      </c>
      <c r="D31" s="157">
        <v>369</v>
      </c>
      <c r="E31" s="158">
        <v>-1.0840108401084011E-2</v>
      </c>
      <c r="F31" s="156">
        <v>2372</v>
      </c>
      <c r="G31" s="157">
        <v>5702</v>
      </c>
      <c r="H31" s="158">
        <v>-0.58400561206594181</v>
      </c>
      <c r="I31" s="146"/>
    </row>
    <row r="32" spans="1:9" ht="15" customHeight="1">
      <c r="A32" s="147"/>
      <c r="B32" s="3" t="s">
        <v>83</v>
      </c>
      <c r="C32" s="156">
        <v>39</v>
      </c>
      <c r="D32" s="157">
        <v>55</v>
      </c>
      <c r="E32" s="158">
        <v>-0.29090909090909089</v>
      </c>
      <c r="F32" s="156">
        <v>467</v>
      </c>
      <c r="G32" s="157">
        <v>805</v>
      </c>
      <c r="H32" s="158">
        <v>-0.41987577639751555</v>
      </c>
      <c r="I32" s="165"/>
    </row>
    <row r="33" spans="1:14" ht="15" customHeight="1">
      <c r="A33" s="147"/>
      <c r="B33" s="3" t="s">
        <v>21</v>
      </c>
      <c r="C33" s="156">
        <v>581</v>
      </c>
      <c r="D33" s="157">
        <v>786</v>
      </c>
      <c r="E33" s="158">
        <v>-0.26081424936386771</v>
      </c>
      <c r="F33" s="156">
        <v>6307</v>
      </c>
      <c r="G33" s="157">
        <v>10641</v>
      </c>
      <c r="H33" s="158">
        <v>-0.40729254769288603</v>
      </c>
      <c r="I33" s="146"/>
    </row>
    <row r="34" spans="1:14" ht="15" customHeight="1">
      <c r="A34" s="147"/>
      <c r="B34" s="3" t="s">
        <v>22</v>
      </c>
      <c r="C34" s="156">
        <v>1191</v>
      </c>
      <c r="D34" s="166">
        <v>1181</v>
      </c>
      <c r="E34" s="158">
        <v>8.4674005080440304E-3</v>
      </c>
      <c r="F34" s="156">
        <v>9846</v>
      </c>
      <c r="G34" s="166">
        <v>18059</v>
      </c>
      <c r="H34" s="158">
        <v>-0.45478708677113905</v>
      </c>
      <c r="I34" s="146"/>
      <c r="J34" s="165"/>
      <c r="K34" s="165"/>
      <c r="L34" s="165"/>
      <c r="M34" s="165"/>
      <c r="N34" s="165"/>
    </row>
    <row r="35" spans="1:14" ht="15" customHeight="1">
      <c r="A35" s="147"/>
      <c r="B35" s="3" t="s">
        <v>69</v>
      </c>
      <c r="C35" s="156">
        <v>223</v>
      </c>
      <c r="D35" s="157">
        <v>238</v>
      </c>
      <c r="E35" s="158">
        <v>-6.3025210084033612E-2</v>
      </c>
      <c r="F35" s="156">
        <v>1577</v>
      </c>
      <c r="G35" s="157">
        <v>2605</v>
      </c>
      <c r="H35" s="158">
        <v>-0.3946257197696737</v>
      </c>
      <c r="I35" s="146"/>
      <c r="J35" s="146"/>
      <c r="K35" s="146"/>
      <c r="L35" s="146"/>
      <c r="M35" s="146"/>
      <c r="N35" s="146"/>
    </row>
    <row r="36" spans="1:14" ht="15" customHeight="1">
      <c r="A36" s="147"/>
      <c r="B36" s="3" t="s">
        <v>24</v>
      </c>
      <c r="C36" s="156">
        <v>281</v>
      </c>
      <c r="D36" s="166">
        <v>389</v>
      </c>
      <c r="E36" s="158">
        <v>-0.27763496143958871</v>
      </c>
      <c r="F36" s="156">
        <v>2411</v>
      </c>
      <c r="G36" s="166">
        <v>4530</v>
      </c>
      <c r="H36" s="158">
        <v>-0.46777041942604858</v>
      </c>
      <c r="I36" s="165"/>
      <c r="J36" s="146"/>
      <c r="K36" s="146"/>
      <c r="L36" s="146"/>
      <c r="M36" s="146"/>
      <c r="N36" s="146"/>
    </row>
    <row r="37" spans="1:14" ht="15" customHeight="1">
      <c r="A37" s="147"/>
      <c r="B37" s="3" t="s">
        <v>25</v>
      </c>
      <c r="C37" s="156">
        <v>134</v>
      </c>
      <c r="D37" s="157">
        <v>149</v>
      </c>
      <c r="E37" s="158">
        <v>-0.10067114093959731</v>
      </c>
      <c r="F37" s="156">
        <v>1099</v>
      </c>
      <c r="G37" s="157">
        <v>2442</v>
      </c>
      <c r="H37" s="158">
        <v>-0.54995904995904998</v>
      </c>
      <c r="I37" s="165"/>
      <c r="J37" s="146"/>
      <c r="K37" s="146"/>
      <c r="L37" s="146"/>
      <c r="M37" s="146"/>
      <c r="N37" s="146"/>
    </row>
    <row r="38" spans="1:14" ht="15" customHeight="1">
      <c r="A38" s="147"/>
      <c r="B38" s="3" t="s">
        <v>84</v>
      </c>
      <c r="C38" s="156">
        <v>127</v>
      </c>
      <c r="D38" s="157">
        <v>105</v>
      </c>
      <c r="E38" s="158">
        <v>0.20952380952380953</v>
      </c>
      <c r="F38" s="156">
        <v>879</v>
      </c>
      <c r="G38" s="157">
        <v>1550</v>
      </c>
      <c r="H38" s="158">
        <v>-0.43290322580645163</v>
      </c>
      <c r="I38" s="165"/>
      <c r="J38" s="165"/>
      <c r="K38" s="165"/>
      <c r="L38" s="165"/>
      <c r="M38" s="165"/>
      <c r="N38" s="165"/>
    </row>
    <row r="39" spans="1:14" ht="15" customHeight="1">
      <c r="A39" s="147"/>
      <c r="B39" s="5" t="s">
        <v>27</v>
      </c>
      <c r="C39" s="156">
        <v>872</v>
      </c>
      <c r="D39" s="166">
        <v>853</v>
      </c>
      <c r="E39" s="158">
        <v>2.2274325908558032E-2</v>
      </c>
      <c r="F39" s="156">
        <v>8643</v>
      </c>
      <c r="G39" s="157">
        <v>12487</v>
      </c>
      <c r="H39" s="158">
        <v>-0.30784015375991031</v>
      </c>
      <c r="J39" s="165"/>
      <c r="K39" s="165"/>
      <c r="L39" s="165"/>
      <c r="M39" s="165"/>
      <c r="N39" s="165"/>
    </row>
    <row r="40" spans="1:14" ht="15" customHeight="1">
      <c r="A40" s="147"/>
      <c r="B40" s="3" t="s">
        <v>28</v>
      </c>
      <c r="C40" s="156">
        <v>325</v>
      </c>
      <c r="D40" s="157">
        <v>290</v>
      </c>
      <c r="E40" s="158">
        <v>0.1206896551724138</v>
      </c>
      <c r="F40" s="156">
        <v>3116</v>
      </c>
      <c r="G40" s="157">
        <v>4520</v>
      </c>
      <c r="H40" s="158">
        <v>-0.31061946902654869</v>
      </c>
      <c r="J40" s="165"/>
      <c r="K40" s="165"/>
      <c r="L40" s="165"/>
      <c r="M40" s="165"/>
      <c r="N40" s="165"/>
    </row>
    <row r="41" spans="1:14" ht="15" customHeight="1">
      <c r="A41" s="147"/>
      <c r="B41" s="6" t="s">
        <v>37</v>
      </c>
      <c r="C41" s="167">
        <v>12537</v>
      </c>
      <c r="D41" s="168">
        <v>14198</v>
      </c>
      <c r="E41" s="169">
        <v>-0.11698830821242429</v>
      </c>
      <c r="F41" s="167">
        <v>121655</v>
      </c>
      <c r="G41" s="168">
        <v>196052</v>
      </c>
      <c r="H41" s="169">
        <v>-0.37947585334503092</v>
      </c>
    </row>
    <row r="42" spans="1:14" ht="15" customHeight="1">
      <c r="A42" s="147"/>
      <c r="B42" s="10" t="s">
        <v>78</v>
      </c>
      <c r="C42" s="170">
        <v>9663</v>
      </c>
      <c r="D42" s="171">
        <v>11139</v>
      </c>
      <c r="E42" s="172">
        <v>-0.13250740640991113</v>
      </c>
      <c r="F42" s="170">
        <v>97625</v>
      </c>
      <c r="G42" s="171">
        <v>149704</v>
      </c>
      <c r="H42" s="172">
        <v>-0.34787981617057662</v>
      </c>
    </row>
    <row r="43" spans="1:14" ht="15" customHeight="1">
      <c r="A43" s="147"/>
      <c r="B43" s="10" t="s">
        <v>38</v>
      </c>
      <c r="C43" s="170">
        <v>2874</v>
      </c>
      <c r="D43" s="171">
        <v>3059</v>
      </c>
      <c r="E43" s="172">
        <v>-6.0477280156914025E-2</v>
      </c>
      <c r="F43" s="170">
        <v>24030</v>
      </c>
      <c r="G43" s="171">
        <v>46348</v>
      </c>
      <c r="H43" s="172">
        <v>-0.48153102614999571</v>
      </c>
    </row>
    <row r="44" spans="1:14" ht="15" customHeight="1">
      <c r="A44" s="147"/>
      <c r="B44" s="11" t="s">
        <v>30</v>
      </c>
      <c r="C44" s="173">
        <v>3</v>
      </c>
      <c r="D44" s="174">
        <v>17</v>
      </c>
      <c r="E44" s="175">
        <v>-0.82352941176470584</v>
      </c>
      <c r="F44" s="173">
        <v>70</v>
      </c>
      <c r="G44" s="174">
        <v>135</v>
      </c>
      <c r="H44" s="175">
        <v>-0.48148148148148145</v>
      </c>
    </row>
    <row r="45" spans="1:14" ht="15" customHeight="1">
      <c r="A45" s="147"/>
      <c r="B45" s="11" t="s">
        <v>31</v>
      </c>
      <c r="C45" s="173">
        <v>296</v>
      </c>
      <c r="D45" s="174">
        <v>577</v>
      </c>
      <c r="E45" s="175">
        <v>-0.48700173310225303</v>
      </c>
      <c r="F45" s="173">
        <v>2765</v>
      </c>
      <c r="G45" s="174">
        <v>3587</v>
      </c>
      <c r="H45" s="175">
        <v>-0.22916085865625871</v>
      </c>
    </row>
    <row r="46" spans="1:14" ht="15" customHeight="1">
      <c r="A46" s="147"/>
      <c r="B46" s="11" t="s">
        <v>32</v>
      </c>
      <c r="C46" s="173">
        <v>202</v>
      </c>
      <c r="D46" s="174">
        <v>221</v>
      </c>
      <c r="E46" s="175">
        <v>-8.5972850678733032E-2</v>
      </c>
      <c r="F46" s="173">
        <v>2002</v>
      </c>
      <c r="G46" s="174">
        <v>2607</v>
      </c>
      <c r="H46" s="175">
        <v>-0.2320675105485232</v>
      </c>
    </row>
    <row r="47" spans="1:14" ht="15" customHeight="1">
      <c r="B47" s="12" t="s">
        <v>33</v>
      </c>
      <c r="C47" s="176">
        <v>501</v>
      </c>
      <c r="D47" s="177">
        <v>815</v>
      </c>
      <c r="E47" s="178">
        <v>-0.3852760736196319</v>
      </c>
      <c r="F47" s="176">
        <v>4837</v>
      </c>
      <c r="G47" s="177">
        <v>6329</v>
      </c>
      <c r="H47" s="178">
        <v>-0.23574024332437984</v>
      </c>
    </row>
    <row r="48" spans="1:14" ht="15" customHeight="1">
      <c r="A48" s="147"/>
      <c r="B48" s="3" t="s">
        <v>85</v>
      </c>
      <c r="C48" s="156">
        <v>1557</v>
      </c>
      <c r="D48" s="157">
        <v>1988</v>
      </c>
      <c r="E48" s="158">
        <v>-0.21680080482897385</v>
      </c>
      <c r="F48" s="156">
        <v>15045</v>
      </c>
      <c r="G48" s="157">
        <v>28372</v>
      </c>
      <c r="H48" s="158">
        <v>-0.46972367122515157</v>
      </c>
    </row>
    <row r="49" spans="1:9" ht="15" customHeight="1">
      <c r="B49" s="39" t="s">
        <v>75</v>
      </c>
      <c r="C49" s="179">
        <v>14595</v>
      </c>
      <c r="D49" s="180">
        <v>17001</v>
      </c>
      <c r="E49" s="181">
        <v>-0.14152108699488267</v>
      </c>
      <c r="F49" s="179">
        <v>141537</v>
      </c>
      <c r="G49" s="180">
        <v>230753</v>
      </c>
      <c r="H49" s="181">
        <v>-0.38662985963346086</v>
      </c>
    </row>
    <row r="50" spans="1:9" ht="15" customHeight="1" thickBot="1">
      <c r="B50" s="54" t="s">
        <v>76</v>
      </c>
      <c r="C50" s="182">
        <v>11721</v>
      </c>
      <c r="D50" s="183">
        <v>13942</v>
      </c>
      <c r="E50" s="184">
        <v>-0.15930282599340123</v>
      </c>
      <c r="F50" s="182">
        <v>117507</v>
      </c>
      <c r="G50" s="183">
        <v>184405</v>
      </c>
      <c r="H50" s="184">
        <v>-0.36277758195276699</v>
      </c>
    </row>
    <row r="51" spans="1:9" ht="15" customHeight="1">
      <c r="A51" s="185"/>
      <c r="B51" s="132" t="s">
        <v>44</v>
      </c>
      <c r="C51" s="201"/>
      <c r="D51" s="201"/>
      <c r="E51" s="186"/>
      <c r="F51" s="187"/>
      <c r="G51" s="187"/>
      <c r="H51" s="187"/>
      <c r="I51" s="185"/>
    </row>
    <row r="52" spans="1:9" ht="15" customHeight="1">
      <c r="A52" s="185"/>
      <c r="B52" s="138" t="s">
        <v>62</v>
      </c>
      <c r="C52" s="202"/>
      <c r="D52" s="138" t="s">
        <v>87</v>
      </c>
      <c r="E52" s="188"/>
      <c r="F52" s="189"/>
      <c r="G52" s="188"/>
      <c r="H52" s="190"/>
      <c r="I52" s="185"/>
    </row>
    <row r="53" spans="1:9" ht="15" customHeight="1">
      <c r="A53" s="185"/>
      <c r="B53" s="138" t="s">
        <v>86</v>
      </c>
      <c r="C53" s="202"/>
      <c r="D53" s="138" t="s">
        <v>88</v>
      </c>
      <c r="E53" s="188"/>
      <c r="F53" s="187"/>
      <c r="G53" s="188"/>
      <c r="H53" s="190"/>
      <c r="I53" s="185"/>
    </row>
    <row r="54" spans="1:9" ht="15" customHeight="1">
      <c r="A54" s="185"/>
      <c r="C54" s="185"/>
      <c r="E54" s="191"/>
      <c r="F54" s="192"/>
      <c r="G54" s="191"/>
      <c r="H54" s="185"/>
      <c r="I54" s="185"/>
    </row>
    <row r="55" spans="1:9" ht="15" customHeight="1">
      <c r="B55" s="193"/>
      <c r="C55" s="193"/>
      <c r="D55" s="193"/>
      <c r="E55" s="193"/>
      <c r="F55" s="193"/>
      <c r="G55" s="193"/>
      <c r="H55" s="193"/>
      <c r="I55" s="193"/>
    </row>
    <row r="59" spans="1:9" ht="15" customHeight="1">
      <c r="A59" s="185"/>
      <c r="C59" s="191"/>
      <c r="D59" s="191"/>
      <c r="E59" s="191"/>
      <c r="F59" s="191"/>
      <c r="G59" s="191"/>
      <c r="H59" s="191"/>
      <c r="I59" s="185"/>
    </row>
    <row r="60" spans="1:9" ht="15" customHeight="1">
      <c r="A60" s="185"/>
      <c r="B60" s="185"/>
      <c r="C60" s="191"/>
      <c r="D60" s="191"/>
      <c r="E60" s="191"/>
      <c r="F60" s="191"/>
      <c r="G60" s="191"/>
      <c r="H60" s="191"/>
      <c r="I60" s="185"/>
    </row>
    <row r="61" spans="1:9" ht="15" customHeight="1">
      <c r="A61" s="185"/>
      <c r="B61" s="185"/>
      <c r="C61" s="191"/>
      <c r="D61" s="191"/>
      <c r="E61" s="191"/>
      <c r="F61" s="191"/>
      <c r="G61" s="191"/>
      <c r="H61" s="191"/>
      <c r="I61" s="185"/>
    </row>
    <row r="62" spans="1:9" ht="15" customHeight="1">
      <c r="A62" s="185"/>
      <c r="B62" s="185"/>
      <c r="C62" s="191"/>
      <c r="D62" s="191"/>
      <c r="E62" s="191"/>
      <c r="F62" s="191"/>
      <c r="G62" s="191"/>
      <c r="H62" s="191"/>
      <c r="I62" s="185"/>
    </row>
    <row r="63" spans="1:9" ht="15" customHeight="1">
      <c r="A63" s="185"/>
      <c r="B63" s="185"/>
      <c r="C63" s="191"/>
      <c r="D63" s="191"/>
      <c r="E63" s="191"/>
      <c r="F63" s="191"/>
      <c r="G63" s="191"/>
      <c r="H63" s="191"/>
      <c r="I63" s="185"/>
    </row>
    <row r="64" spans="1:9" ht="15" customHeight="1">
      <c r="A64" s="185"/>
      <c r="B64" s="185"/>
      <c r="C64" s="191"/>
      <c r="D64" s="191"/>
      <c r="E64" s="191"/>
      <c r="F64" s="191"/>
      <c r="G64" s="191"/>
      <c r="H64" s="191"/>
      <c r="I64" s="185"/>
    </row>
    <row r="65" spans="1:10" ht="15" customHeight="1">
      <c r="A65" s="185"/>
      <c r="B65" s="185"/>
      <c r="C65" s="191"/>
      <c r="D65" s="191"/>
      <c r="E65" s="191"/>
      <c r="F65" s="191"/>
      <c r="G65" s="191"/>
      <c r="H65" s="191"/>
      <c r="I65" s="185"/>
    </row>
    <row r="66" spans="1:10" ht="15" customHeight="1">
      <c r="A66" s="185"/>
      <c r="B66" s="185"/>
      <c r="C66" s="191"/>
      <c r="D66" s="191"/>
      <c r="E66" s="191"/>
      <c r="F66" s="191"/>
      <c r="G66" s="191"/>
      <c r="H66" s="191"/>
      <c r="I66" s="185"/>
    </row>
    <row r="67" spans="1:10" ht="15" customHeight="1">
      <c r="A67" s="185"/>
      <c r="B67" s="185"/>
      <c r="C67" s="191"/>
      <c r="D67" s="191"/>
      <c r="E67" s="191"/>
      <c r="F67" s="191"/>
      <c r="G67" s="191"/>
      <c r="H67" s="191"/>
      <c r="I67" s="185"/>
    </row>
    <row r="68" spans="1:10" ht="15" customHeight="1">
      <c r="A68" s="185"/>
      <c r="B68" s="185"/>
      <c r="C68" s="191"/>
      <c r="D68" s="191"/>
      <c r="E68" s="191"/>
      <c r="F68" s="191"/>
      <c r="G68" s="191"/>
      <c r="H68" s="191"/>
      <c r="I68" s="185"/>
    </row>
    <row r="69" spans="1:10" ht="15" customHeight="1">
      <c r="A69" s="185"/>
      <c r="B69" s="185"/>
      <c r="C69" s="191"/>
      <c r="D69" s="191"/>
      <c r="E69" s="191"/>
      <c r="F69" s="191"/>
      <c r="G69" s="191"/>
      <c r="H69" s="191"/>
      <c r="I69" s="185"/>
    </row>
    <row r="70" spans="1:10" ht="15" customHeight="1">
      <c r="A70" s="185"/>
      <c r="B70" s="185"/>
      <c r="C70" s="191"/>
      <c r="D70" s="191"/>
      <c r="E70" s="191"/>
      <c r="F70" s="191"/>
      <c r="G70" s="191"/>
      <c r="H70" s="191"/>
      <c r="I70" s="185"/>
    </row>
    <row r="71" spans="1:10" ht="15" customHeight="1">
      <c r="A71" s="294" t="s">
        <v>45</v>
      </c>
      <c r="B71" s="294"/>
      <c r="C71" s="294"/>
      <c r="D71" s="294"/>
      <c r="E71" s="294"/>
      <c r="F71" s="294"/>
      <c r="G71" s="294"/>
      <c r="H71" s="294"/>
      <c r="I71" s="294"/>
    </row>
    <row r="72" spans="1:10" ht="15" customHeight="1">
      <c r="A72" s="295" t="s">
        <v>41</v>
      </c>
      <c r="B72" s="295"/>
      <c r="C72" s="295"/>
      <c r="D72" s="295"/>
      <c r="E72" s="295"/>
      <c r="F72" s="295"/>
      <c r="G72" s="295"/>
      <c r="H72" s="295"/>
      <c r="I72" s="295"/>
      <c r="J72" s="194"/>
    </row>
    <row r="73" spans="1:10" ht="15" customHeight="1">
      <c r="A73" s="195"/>
      <c r="B73" s="185"/>
      <c r="C73" s="185"/>
      <c r="D73" s="185"/>
      <c r="E73" s="185"/>
      <c r="F73" s="185"/>
      <c r="G73" s="185"/>
      <c r="H73" s="273"/>
      <c r="I73" s="275" t="s">
        <v>96</v>
      </c>
      <c r="J73" s="196"/>
    </row>
    <row r="74" spans="1:10" ht="15" customHeight="1">
      <c r="A74" s="197"/>
      <c r="B74" s="198"/>
      <c r="C74" s="193"/>
      <c r="D74" s="193"/>
      <c r="E74" s="193"/>
      <c r="F74" s="193"/>
      <c r="G74" s="193"/>
      <c r="H74" s="193"/>
      <c r="I74" s="193"/>
    </row>
    <row r="75" spans="1:10" ht="15" customHeight="1">
      <c r="B75" s="199"/>
      <c r="H75" s="200"/>
    </row>
    <row r="76" spans="1:10" ht="15" customHeight="1">
      <c r="B76" s="199"/>
    </row>
    <row r="77" spans="1:10" ht="15" customHeight="1">
      <c r="B77" s="147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00000000-0004-0000-0100-000000000000}"/>
  </hyperlinks>
  <printOptions horizontalCentered="1"/>
  <pageMargins left="0" right="0" top="0.59055118110236215" bottom="0" header="0" footer="0"/>
  <pageSetup paperSize="9" scale="73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7"/>
  <sheetViews>
    <sheetView showGridLines="0" view="pageBreakPreview" zoomScaleNormal="100" zoomScaleSheetLayoutView="100" workbookViewId="0">
      <selection activeCell="I74" sqref="I74"/>
    </sheetView>
  </sheetViews>
  <sheetFormatPr defaultRowHeight="15" customHeight="1"/>
  <cols>
    <col min="1" max="1" width="10.77734375" customWidth="1"/>
    <col min="2" max="2" width="32.77734375" customWidth="1"/>
    <col min="3" max="8" width="12.6640625" customWidth="1"/>
    <col min="9" max="9" width="10.77734375" customWidth="1"/>
  </cols>
  <sheetData>
    <row r="1" spans="1:9" ht="31.2">
      <c r="A1" s="13"/>
      <c r="B1" s="14"/>
      <c r="C1" s="310" t="s">
        <v>0</v>
      </c>
      <c r="D1" s="310"/>
      <c r="E1" s="310"/>
      <c r="F1" s="310"/>
      <c r="G1" s="310"/>
      <c r="H1" s="310"/>
      <c r="I1" s="13"/>
    </row>
    <row r="2" spans="1:9" ht="15" customHeight="1">
      <c r="A2" s="13"/>
      <c r="B2" s="14"/>
      <c r="C2" s="13"/>
      <c r="D2" s="13"/>
      <c r="E2" s="13"/>
      <c r="F2" s="13"/>
      <c r="G2" s="13"/>
      <c r="H2" s="13"/>
      <c r="I2" s="13"/>
    </row>
    <row r="3" spans="1:9" ht="15" customHeight="1">
      <c r="A3" s="13"/>
      <c r="B3" s="14"/>
      <c r="C3" s="311"/>
      <c r="D3" s="312"/>
      <c r="E3" s="312"/>
      <c r="F3" s="312"/>
      <c r="G3" s="312"/>
      <c r="H3" s="313"/>
      <c r="I3" s="13"/>
    </row>
    <row r="4" spans="1:9" ht="31.2">
      <c r="A4" s="1"/>
      <c r="B4" s="14"/>
      <c r="C4" s="314" t="s">
        <v>1</v>
      </c>
      <c r="D4" s="315"/>
      <c r="E4" s="315"/>
      <c r="F4" s="315"/>
      <c r="G4" s="315"/>
      <c r="H4" s="316"/>
      <c r="I4" s="13"/>
    </row>
    <row r="5" spans="1:9" ht="31.2">
      <c r="A5" s="1"/>
      <c r="B5" s="14"/>
      <c r="C5" s="314" t="str">
        <f>'LCV ≤3,5t (vans)'!$C$5:$H$5</f>
        <v>8.00 AM (6.00 AM GMT), 24 September 2020</v>
      </c>
      <c r="D5" s="315"/>
      <c r="E5" s="315"/>
      <c r="F5" s="315"/>
      <c r="G5" s="315"/>
      <c r="H5" s="316"/>
      <c r="I5" s="13"/>
    </row>
    <row r="6" spans="1:9" ht="15" customHeight="1">
      <c r="A6" s="1"/>
      <c r="B6" s="14"/>
      <c r="C6" s="317"/>
      <c r="D6" s="318"/>
      <c r="E6" s="318"/>
      <c r="F6" s="318"/>
      <c r="G6" s="318"/>
      <c r="H6" s="319"/>
      <c r="I6" s="13"/>
    </row>
    <row r="7" spans="1:9" ht="15" customHeight="1">
      <c r="A7" s="1"/>
      <c r="B7" s="14"/>
      <c r="C7" s="13"/>
      <c r="D7" s="13"/>
      <c r="E7" s="13"/>
      <c r="F7" s="13"/>
      <c r="G7" s="13"/>
      <c r="H7" s="13"/>
      <c r="I7" s="13"/>
    </row>
    <row r="8" spans="1:9" ht="23.4">
      <c r="A8" s="15"/>
      <c r="B8" s="13" t="s">
        <v>2</v>
      </c>
      <c r="C8" s="293" t="s">
        <v>3</v>
      </c>
      <c r="D8" s="293"/>
      <c r="E8" s="293"/>
      <c r="F8" s="293"/>
      <c r="G8" s="293"/>
      <c r="H8" s="293"/>
      <c r="I8" s="13"/>
    </row>
    <row r="9" spans="1:9" ht="15.6">
      <c r="A9" s="15"/>
      <c r="B9" s="13"/>
      <c r="C9" s="289" t="s">
        <v>43</v>
      </c>
      <c r="D9" s="289"/>
      <c r="E9" s="289"/>
      <c r="F9" s="289"/>
      <c r="G9" s="289"/>
      <c r="H9" s="289"/>
      <c r="I9" s="13"/>
    </row>
    <row r="10" spans="1:9" ht="17.399999999999999">
      <c r="A10" s="16"/>
      <c r="B10" s="17"/>
      <c r="C10" s="308" t="s">
        <v>61</v>
      </c>
      <c r="D10" s="309"/>
      <c r="E10" s="309"/>
      <c r="F10" s="309"/>
      <c r="G10" s="309"/>
      <c r="H10" s="309"/>
      <c r="I10" s="13"/>
    </row>
    <row r="11" spans="1:9" ht="15" customHeight="1">
      <c r="A11" s="15"/>
      <c r="B11" s="18"/>
      <c r="C11" s="18"/>
      <c r="D11" s="18"/>
      <c r="E11" s="18"/>
      <c r="F11" s="18"/>
      <c r="G11" s="18"/>
      <c r="H11" s="18"/>
      <c r="I11" s="13"/>
    </row>
    <row r="12" spans="1:9" ht="15" customHeight="1" thickBot="1">
      <c r="A12" s="15"/>
      <c r="B12" s="18"/>
      <c r="C12" s="18"/>
      <c r="D12" s="18"/>
      <c r="E12" s="18"/>
      <c r="F12" s="18"/>
      <c r="G12" s="18"/>
      <c r="H12" s="18"/>
      <c r="I12" s="13"/>
    </row>
    <row r="13" spans="1:9" ht="15" customHeight="1">
      <c r="A13" s="21"/>
      <c r="B13" s="19"/>
      <c r="C13" s="148" t="str">
        <f>'LCV ≤3,5t (vans)'!C13</f>
        <v>August</v>
      </c>
      <c r="D13" s="149" t="str">
        <f>'LCV ≤3,5t (vans)'!D13</f>
        <v>August</v>
      </c>
      <c r="E13" s="150" t="s">
        <v>63</v>
      </c>
      <c r="F13" s="151" t="str">
        <f>'LCV ≤3,5t (vans)'!F13</f>
        <v>Jan-Aug</v>
      </c>
      <c r="G13" s="152" t="str">
        <f>'LCV ≤3,5t (vans)'!G13</f>
        <v>Jan-Aug</v>
      </c>
      <c r="H13" s="150" t="s">
        <v>63</v>
      </c>
    </row>
    <row r="14" spans="1:9" ht="14.4">
      <c r="A14" s="21"/>
      <c r="B14" s="19"/>
      <c r="C14" s="266">
        <f>'LCV ≤3,5t (vans)'!C14</f>
        <v>2020</v>
      </c>
      <c r="D14" s="267">
        <f>'LCV ≤3,5t (vans)'!D14</f>
        <v>2019</v>
      </c>
      <c r="E14" s="263" t="str">
        <f>'LCV ≤3,5t (vans)'!E14</f>
        <v>20/19</v>
      </c>
      <c r="F14" s="264">
        <f>'LCV ≤3,5t (vans)'!F14</f>
        <v>2020</v>
      </c>
      <c r="G14" s="265">
        <f>'LCV ≤3,5t (vans)'!G14</f>
        <v>2019</v>
      </c>
      <c r="H14" s="268" t="str">
        <f>'LCV ≤3,5t (vans)'!H14</f>
        <v>20/19</v>
      </c>
    </row>
    <row r="15" spans="1:9" ht="15" customHeight="1">
      <c r="A15" s="21"/>
      <c r="B15" s="22" t="s">
        <v>4</v>
      </c>
      <c r="C15" s="23">
        <v>429</v>
      </c>
      <c r="D15" s="24">
        <v>446</v>
      </c>
      <c r="E15" s="25">
        <v>-3.811659192825112E-2</v>
      </c>
      <c r="F15" s="23">
        <v>3784</v>
      </c>
      <c r="G15" s="24">
        <v>6331</v>
      </c>
      <c r="H15" s="25">
        <v>-0.40230611277839207</v>
      </c>
    </row>
    <row r="16" spans="1:9" ht="15" customHeight="1">
      <c r="A16" s="21"/>
      <c r="B16" s="26" t="s">
        <v>5</v>
      </c>
      <c r="C16" s="27">
        <v>482</v>
      </c>
      <c r="D16" s="28">
        <v>440</v>
      </c>
      <c r="E16" s="29">
        <v>9.5454545454545459E-2</v>
      </c>
      <c r="F16" s="27">
        <v>4904</v>
      </c>
      <c r="G16" s="28">
        <v>8355</v>
      </c>
      <c r="H16" s="29">
        <v>-0.41304608019150207</v>
      </c>
    </row>
    <row r="17" spans="1:9" ht="15" customHeight="1">
      <c r="A17" s="21"/>
      <c r="B17" s="26" t="s">
        <v>6</v>
      </c>
      <c r="C17" s="30">
        <v>99</v>
      </c>
      <c r="D17" s="31">
        <v>141</v>
      </c>
      <c r="E17" s="32">
        <v>-0.2978723404255319</v>
      </c>
      <c r="F17" s="30">
        <v>1256</v>
      </c>
      <c r="G17" s="31">
        <v>2456</v>
      </c>
      <c r="H17" s="32">
        <v>-0.48859934853420195</v>
      </c>
    </row>
    <row r="18" spans="1:9" ht="15" customHeight="1">
      <c r="A18" s="21"/>
      <c r="B18" s="26" t="s">
        <v>7</v>
      </c>
      <c r="C18" s="30">
        <v>56</v>
      </c>
      <c r="D18" s="31">
        <v>97</v>
      </c>
      <c r="E18" s="32">
        <v>-0.42268041237113402</v>
      </c>
      <c r="F18" s="30">
        <v>604</v>
      </c>
      <c r="G18" s="31">
        <v>1107</v>
      </c>
      <c r="H18" s="32">
        <v>-0.45438121047877145</v>
      </c>
    </row>
    <row r="19" spans="1:9" ht="15" customHeight="1">
      <c r="A19" s="21"/>
      <c r="B19" s="3" t="s">
        <v>8</v>
      </c>
      <c r="C19" s="33">
        <v>3</v>
      </c>
      <c r="D19" s="34">
        <v>7</v>
      </c>
      <c r="E19" s="32">
        <v>-0.5714285714285714</v>
      </c>
      <c r="F19" s="33">
        <v>76</v>
      </c>
      <c r="G19" s="34">
        <v>213</v>
      </c>
      <c r="H19" s="35">
        <v>-0.64319248826291076</v>
      </c>
    </row>
    <row r="20" spans="1:9" ht="15" customHeight="1">
      <c r="A20" s="21"/>
      <c r="B20" s="26" t="s">
        <v>9</v>
      </c>
      <c r="C20" s="27">
        <v>465</v>
      </c>
      <c r="D20" s="28">
        <v>479</v>
      </c>
      <c r="E20" s="29">
        <v>-2.9227557411273485E-2</v>
      </c>
      <c r="F20" s="27">
        <v>4267</v>
      </c>
      <c r="G20" s="28">
        <v>6963</v>
      </c>
      <c r="H20" s="29">
        <v>-0.38718942984345828</v>
      </c>
    </row>
    <row r="21" spans="1:9" ht="15" customHeight="1">
      <c r="A21" s="21"/>
      <c r="B21" s="26" t="s">
        <v>10</v>
      </c>
      <c r="C21" s="27">
        <v>299</v>
      </c>
      <c r="D21" s="28">
        <v>351</v>
      </c>
      <c r="E21" s="29">
        <v>-0.14814814814814814</v>
      </c>
      <c r="F21" s="27">
        <v>2441</v>
      </c>
      <c r="G21" s="28">
        <v>3566</v>
      </c>
      <c r="H21" s="29">
        <v>-0.31547952888390352</v>
      </c>
    </row>
    <row r="22" spans="1:9" ht="15" customHeight="1">
      <c r="A22" s="21"/>
      <c r="B22" s="26" t="s">
        <v>11</v>
      </c>
      <c r="C22" s="27">
        <v>28</v>
      </c>
      <c r="D22" s="28">
        <v>34</v>
      </c>
      <c r="E22" s="29">
        <v>-0.17647058823529413</v>
      </c>
      <c r="F22" s="27">
        <v>341</v>
      </c>
      <c r="G22" s="28">
        <v>811</v>
      </c>
      <c r="H22" s="29">
        <v>-0.57953144266337853</v>
      </c>
    </row>
    <row r="23" spans="1:9" ht="15" customHeight="1">
      <c r="A23" s="21"/>
      <c r="B23" s="26" t="s">
        <v>12</v>
      </c>
      <c r="C23" s="27">
        <v>233</v>
      </c>
      <c r="D23" s="28">
        <v>247</v>
      </c>
      <c r="E23" s="29">
        <v>-5.6680161943319839E-2</v>
      </c>
      <c r="F23" s="27">
        <v>2197</v>
      </c>
      <c r="G23" s="28">
        <v>2840</v>
      </c>
      <c r="H23" s="29">
        <v>-0.22640845070422536</v>
      </c>
    </row>
    <row r="24" spans="1:9" ht="15" customHeight="1">
      <c r="A24" s="21"/>
      <c r="B24" s="26" t="s">
        <v>13</v>
      </c>
      <c r="C24" s="27">
        <v>2045</v>
      </c>
      <c r="D24" s="28">
        <v>2157</v>
      </c>
      <c r="E24" s="29">
        <v>-5.1923968474733427E-2</v>
      </c>
      <c r="F24" s="27">
        <v>26176</v>
      </c>
      <c r="G24" s="28">
        <v>39492</v>
      </c>
      <c r="H24" s="29">
        <v>-0.33718221411931532</v>
      </c>
    </row>
    <row r="25" spans="1:9" ht="15" customHeight="1">
      <c r="A25" s="21"/>
      <c r="B25" s="26" t="s">
        <v>14</v>
      </c>
      <c r="C25" s="27">
        <v>5400</v>
      </c>
      <c r="D25" s="28">
        <v>7299</v>
      </c>
      <c r="E25" s="29">
        <v>-0.26017262638717631</v>
      </c>
      <c r="F25" s="27">
        <v>47165</v>
      </c>
      <c r="G25" s="28">
        <v>71375</v>
      </c>
      <c r="H25" s="29">
        <v>-0.33919439579684763</v>
      </c>
      <c r="I25" s="20"/>
    </row>
    <row r="26" spans="1:9" ht="15" customHeight="1">
      <c r="A26" s="21"/>
      <c r="B26" s="26" t="s">
        <v>15</v>
      </c>
      <c r="C26" s="27">
        <v>32</v>
      </c>
      <c r="D26" s="28">
        <v>26</v>
      </c>
      <c r="E26" s="29">
        <v>0.23076923076923078</v>
      </c>
      <c r="F26" s="27">
        <v>461</v>
      </c>
      <c r="G26" s="28">
        <v>329</v>
      </c>
      <c r="H26" s="29">
        <v>0.40121580547112462</v>
      </c>
    </row>
    <row r="27" spans="1:9" ht="15" customHeight="1">
      <c r="A27" s="21"/>
      <c r="B27" s="26" t="s">
        <v>16</v>
      </c>
      <c r="C27" s="33">
        <v>208</v>
      </c>
      <c r="D27" s="34">
        <v>261</v>
      </c>
      <c r="E27" s="35">
        <v>-0.20306513409961685</v>
      </c>
      <c r="F27" s="33">
        <v>1913</v>
      </c>
      <c r="G27" s="34">
        <v>3943</v>
      </c>
      <c r="H27" s="35">
        <v>-0.51483641897032717</v>
      </c>
    </row>
    <row r="28" spans="1:9" ht="15" customHeight="1">
      <c r="A28" s="21"/>
      <c r="B28" s="26" t="s">
        <v>17</v>
      </c>
      <c r="C28" s="27">
        <v>182</v>
      </c>
      <c r="D28" s="28">
        <v>123</v>
      </c>
      <c r="E28" s="29">
        <v>0.47967479674796748</v>
      </c>
      <c r="F28" s="27">
        <v>1532</v>
      </c>
      <c r="G28" s="28">
        <v>1829</v>
      </c>
      <c r="H28" s="29">
        <v>-0.16238381629305632</v>
      </c>
    </row>
    <row r="29" spans="1:9" ht="15" customHeight="1">
      <c r="A29" s="21"/>
      <c r="B29" s="26" t="s">
        <v>34</v>
      </c>
      <c r="C29" s="27">
        <v>1383</v>
      </c>
      <c r="D29" s="28">
        <v>1147</v>
      </c>
      <c r="E29" s="29">
        <v>0.20575414123801219</v>
      </c>
      <c r="F29" s="27">
        <v>12836</v>
      </c>
      <c r="G29" s="28">
        <v>16770</v>
      </c>
      <c r="H29" s="29">
        <v>-0.23458556946929041</v>
      </c>
    </row>
    <row r="30" spans="1:9" ht="15" customHeight="1">
      <c r="A30" s="21"/>
      <c r="B30" s="26" t="s">
        <v>18</v>
      </c>
      <c r="C30" s="27">
        <v>40</v>
      </c>
      <c r="D30" s="28">
        <v>66</v>
      </c>
      <c r="E30" s="29">
        <v>-0.39393939393939392</v>
      </c>
      <c r="F30" s="27">
        <v>358</v>
      </c>
      <c r="G30" s="28">
        <v>817</v>
      </c>
      <c r="H30" s="29">
        <v>-0.56181150550795589</v>
      </c>
    </row>
    <row r="31" spans="1:9" ht="15" customHeight="1">
      <c r="A31" s="21"/>
      <c r="B31" s="26" t="s">
        <v>35</v>
      </c>
      <c r="C31" s="27">
        <v>372</v>
      </c>
      <c r="D31" s="28">
        <v>375</v>
      </c>
      <c r="E31" s="29">
        <v>-8.0000000000000002E-3</v>
      </c>
      <c r="F31" s="27">
        <v>2434</v>
      </c>
      <c r="G31" s="28">
        <v>5795</v>
      </c>
      <c r="H31" s="29">
        <v>-0.57998274374460745</v>
      </c>
      <c r="I31" s="20"/>
    </row>
    <row r="32" spans="1:9" ht="15" customHeight="1">
      <c r="A32" s="21"/>
      <c r="B32" s="26" t="s">
        <v>20</v>
      </c>
      <c r="C32" s="27">
        <v>54</v>
      </c>
      <c r="D32" s="28">
        <v>63</v>
      </c>
      <c r="E32" s="29">
        <v>-0.14285714285714285</v>
      </c>
      <c r="F32" s="27">
        <v>613</v>
      </c>
      <c r="G32" s="28">
        <v>916</v>
      </c>
      <c r="H32" s="29">
        <v>-0.33078602620087338</v>
      </c>
      <c r="I32" s="36"/>
    </row>
    <row r="33" spans="1:13" ht="15" customHeight="1">
      <c r="A33" s="21"/>
      <c r="B33" s="26" t="s">
        <v>21</v>
      </c>
      <c r="C33" s="27">
        <v>688</v>
      </c>
      <c r="D33" s="28">
        <v>870</v>
      </c>
      <c r="E33" s="29">
        <v>-0.20919540229885059</v>
      </c>
      <c r="F33" s="27">
        <v>7272</v>
      </c>
      <c r="G33" s="28">
        <v>11768</v>
      </c>
      <c r="H33" s="29">
        <v>-0.38205302515295719</v>
      </c>
      <c r="I33" s="20"/>
    </row>
    <row r="34" spans="1:13" ht="15" customHeight="1">
      <c r="A34" s="21"/>
      <c r="B34" s="26" t="s">
        <v>22</v>
      </c>
      <c r="C34" s="27">
        <v>1382</v>
      </c>
      <c r="D34" s="37">
        <v>1369</v>
      </c>
      <c r="E34" s="29">
        <v>9.4959824689554422E-3</v>
      </c>
      <c r="F34" s="27">
        <v>11183</v>
      </c>
      <c r="G34" s="37">
        <v>19811</v>
      </c>
      <c r="H34" s="29">
        <v>-0.43551562263389026</v>
      </c>
      <c r="I34" s="20"/>
      <c r="J34" s="36"/>
      <c r="K34" s="36"/>
      <c r="L34" s="36"/>
      <c r="M34" s="36"/>
    </row>
    <row r="35" spans="1:13" ht="15" customHeight="1">
      <c r="A35" s="21"/>
      <c r="B35" s="26" t="s">
        <v>23</v>
      </c>
      <c r="C35" s="27">
        <v>274</v>
      </c>
      <c r="D35" s="28">
        <v>282</v>
      </c>
      <c r="E35" s="29">
        <v>-2.8368794326241134E-2</v>
      </c>
      <c r="F35" s="27">
        <v>1886</v>
      </c>
      <c r="G35" s="28">
        <v>3121</v>
      </c>
      <c r="H35" s="29">
        <v>-0.39570650432553667</v>
      </c>
      <c r="I35" s="20"/>
      <c r="J35" s="20"/>
      <c r="K35" s="20"/>
      <c r="L35" s="20"/>
      <c r="M35" s="20"/>
    </row>
    <row r="36" spans="1:13" ht="15" customHeight="1">
      <c r="A36" s="21"/>
      <c r="B36" s="26" t="s">
        <v>24</v>
      </c>
      <c r="C36" s="27">
        <v>305</v>
      </c>
      <c r="D36" s="37">
        <v>426</v>
      </c>
      <c r="E36" s="29">
        <v>-0.284037558685446</v>
      </c>
      <c r="F36" s="27">
        <v>2579</v>
      </c>
      <c r="G36" s="37">
        <v>4731</v>
      </c>
      <c r="H36" s="29">
        <v>-0.45487212005918409</v>
      </c>
      <c r="I36" s="36"/>
      <c r="J36" s="20"/>
      <c r="K36" s="20"/>
      <c r="L36" s="20"/>
      <c r="M36" s="20"/>
    </row>
    <row r="37" spans="1:13" ht="15" customHeight="1">
      <c r="A37" s="21"/>
      <c r="B37" s="26" t="s">
        <v>25</v>
      </c>
      <c r="C37" s="27">
        <v>153</v>
      </c>
      <c r="D37" s="28">
        <v>174</v>
      </c>
      <c r="E37" s="29">
        <v>-0.1206896551724138</v>
      </c>
      <c r="F37" s="27">
        <v>1273</v>
      </c>
      <c r="G37" s="28">
        <v>2680</v>
      </c>
      <c r="H37" s="29">
        <v>-0.52500000000000002</v>
      </c>
      <c r="I37" s="36"/>
      <c r="J37" s="20"/>
      <c r="K37" s="20"/>
      <c r="L37" s="20"/>
      <c r="M37" s="20"/>
    </row>
    <row r="38" spans="1:13" ht="15" customHeight="1">
      <c r="A38" s="21"/>
      <c r="B38" s="26" t="s">
        <v>36</v>
      </c>
      <c r="C38" s="27">
        <v>133</v>
      </c>
      <c r="D38" s="28">
        <v>115</v>
      </c>
      <c r="E38" s="29">
        <v>0.15652173913043479</v>
      </c>
      <c r="F38" s="27">
        <v>945</v>
      </c>
      <c r="G38" s="28">
        <v>1658</v>
      </c>
      <c r="H38" s="29">
        <v>-0.43003618817852834</v>
      </c>
      <c r="I38" s="36"/>
      <c r="J38" s="36"/>
      <c r="K38" s="36"/>
      <c r="L38" s="36"/>
      <c r="M38" s="36"/>
    </row>
    <row r="39" spans="1:13" ht="15" customHeight="1">
      <c r="A39" s="21"/>
      <c r="B39" s="38" t="s">
        <v>27</v>
      </c>
      <c r="C39" s="27">
        <v>1118</v>
      </c>
      <c r="D39" s="37">
        <v>1142</v>
      </c>
      <c r="E39" s="29">
        <v>-2.1015761821366025E-2</v>
      </c>
      <c r="F39" s="27">
        <v>10908</v>
      </c>
      <c r="G39" s="28">
        <v>15523</v>
      </c>
      <c r="H39" s="29">
        <v>-0.29730077948850092</v>
      </c>
      <c r="J39" s="36"/>
      <c r="K39" s="36"/>
      <c r="L39" s="36"/>
      <c r="M39" s="36"/>
    </row>
    <row r="40" spans="1:13" ht="15" customHeight="1">
      <c r="A40" s="21"/>
      <c r="B40" s="26" t="s">
        <v>28</v>
      </c>
      <c r="C40" s="27">
        <v>385</v>
      </c>
      <c r="D40" s="28">
        <v>313</v>
      </c>
      <c r="E40" s="29">
        <v>0.23003194888178913</v>
      </c>
      <c r="F40" s="27">
        <v>3440</v>
      </c>
      <c r="G40" s="28">
        <v>4950</v>
      </c>
      <c r="H40" s="29">
        <v>-0.30505050505050507</v>
      </c>
      <c r="J40" s="36"/>
      <c r="K40" s="36"/>
      <c r="L40" s="36"/>
      <c r="M40" s="36"/>
    </row>
    <row r="41" spans="1:13" ht="15" customHeight="1">
      <c r="A41" s="21"/>
      <c r="B41" s="6" t="s">
        <v>37</v>
      </c>
      <c r="C41" s="7">
        <v>16248</v>
      </c>
      <c r="D41" s="8">
        <v>18450</v>
      </c>
      <c r="E41" s="9">
        <v>-0.11934959349593496</v>
      </c>
      <c r="F41" s="7">
        <v>152844</v>
      </c>
      <c r="G41" s="8">
        <v>238150</v>
      </c>
      <c r="H41" s="9">
        <v>-0.35820281335292881</v>
      </c>
    </row>
    <row r="42" spans="1:13" ht="15" customHeight="1">
      <c r="A42" s="21"/>
      <c r="B42" s="39" t="s">
        <v>78</v>
      </c>
      <c r="C42" s="40">
        <v>13004</v>
      </c>
      <c r="D42" s="41">
        <v>14906</v>
      </c>
      <c r="E42" s="42">
        <v>-0.12759962431235744</v>
      </c>
      <c r="F42" s="40">
        <v>125615</v>
      </c>
      <c r="G42" s="41">
        <v>187165</v>
      </c>
      <c r="H42" s="42">
        <v>-0.32885421953890953</v>
      </c>
    </row>
    <row r="43" spans="1:13" ht="15" customHeight="1">
      <c r="A43" s="21"/>
      <c r="B43" s="10" t="s">
        <v>38</v>
      </c>
      <c r="C43" s="40">
        <v>3244</v>
      </c>
      <c r="D43" s="41">
        <v>3544</v>
      </c>
      <c r="E43" s="42">
        <v>-8.4650112866817159E-2</v>
      </c>
      <c r="F43" s="40">
        <v>27229</v>
      </c>
      <c r="G43" s="41">
        <v>50985</v>
      </c>
      <c r="H43" s="42">
        <v>-0.46594096302834165</v>
      </c>
    </row>
    <row r="44" spans="1:13" ht="15" customHeight="1">
      <c r="A44" s="21"/>
      <c r="B44" s="43" t="s">
        <v>30</v>
      </c>
      <c r="C44" s="44">
        <v>24</v>
      </c>
      <c r="D44" s="45">
        <v>24</v>
      </c>
      <c r="E44" s="46">
        <v>0</v>
      </c>
      <c r="F44" s="44">
        <v>148</v>
      </c>
      <c r="G44" s="45">
        <v>220</v>
      </c>
      <c r="H44" s="46">
        <v>-0.32727272727272727</v>
      </c>
    </row>
    <row r="45" spans="1:13" ht="15" customHeight="1">
      <c r="A45" s="21"/>
      <c r="B45" s="43" t="s">
        <v>31</v>
      </c>
      <c r="C45" s="44">
        <v>446</v>
      </c>
      <c r="D45" s="45">
        <v>749</v>
      </c>
      <c r="E45" s="46">
        <v>-0.40453938584779708</v>
      </c>
      <c r="F45" s="44">
        <v>4177</v>
      </c>
      <c r="G45" s="45">
        <v>5128</v>
      </c>
      <c r="H45" s="46">
        <v>-0.18545241809672386</v>
      </c>
      <c r="I45" s="36"/>
    </row>
    <row r="46" spans="1:13" ht="15" customHeight="1">
      <c r="A46" s="21"/>
      <c r="B46" s="43" t="s">
        <v>32</v>
      </c>
      <c r="C46" s="44">
        <v>264</v>
      </c>
      <c r="D46" s="45">
        <v>262</v>
      </c>
      <c r="E46" s="46">
        <v>7.6335877862595417E-3</v>
      </c>
      <c r="F46" s="44">
        <v>2452</v>
      </c>
      <c r="G46" s="45">
        <v>3093</v>
      </c>
      <c r="H46" s="46">
        <v>-0.2072421597154866</v>
      </c>
      <c r="I46" s="36"/>
    </row>
    <row r="47" spans="1:13" ht="15" customHeight="1">
      <c r="B47" s="47" t="s">
        <v>33</v>
      </c>
      <c r="C47" s="48">
        <v>734</v>
      </c>
      <c r="D47" s="49">
        <v>1035</v>
      </c>
      <c r="E47" s="50">
        <v>-0.29082125603864734</v>
      </c>
      <c r="F47" s="48">
        <v>6777</v>
      </c>
      <c r="G47" s="49">
        <v>8441</v>
      </c>
      <c r="H47" s="50">
        <v>-0.19713304110887336</v>
      </c>
      <c r="I47" s="36"/>
    </row>
    <row r="48" spans="1:13" ht="15" customHeight="1">
      <c r="A48" s="21"/>
      <c r="B48" s="26" t="s">
        <v>39</v>
      </c>
      <c r="C48" s="27">
        <v>2265</v>
      </c>
      <c r="D48" s="28">
        <v>2772</v>
      </c>
      <c r="E48" s="29">
        <v>-0.1829004329004329</v>
      </c>
      <c r="F48" s="27">
        <v>21633</v>
      </c>
      <c r="G48" s="28">
        <v>38878</v>
      </c>
      <c r="H48" s="29">
        <v>-0.44356705591851431</v>
      </c>
    </row>
    <row r="49" spans="1:9" ht="15" customHeight="1">
      <c r="B49" s="39" t="s">
        <v>75</v>
      </c>
      <c r="C49" s="51">
        <v>19247</v>
      </c>
      <c r="D49" s="52">
        <v>22257</v>
      </c>
      <c r="E49" s="53">
        <v>-0.13523835197915263</v>
      </c>
      <c r="F49" s="51">
        <v>181254</v>
      </c>
      <c r="G49" s="52">
        <v>285469</v>
      </c>
      <c r="H49" s="53">
        <v>-0.36506590908294773</v>
      </c>
    </row>
    <row r="50" spans="1:9" ht="15" customHeight="1" thickBot="1">
      <c r="B50" s="54" t="s">
        <v>76</v>
      </c>
      <c r="C50" s="55">
        <v>16003</v>
      </c>
      <c r="D50" s="56">
        <v>18713</v>
      </c>
      <c r="E50" s="57">
        <v>-0.14481910970982739</v>
      </c>
      <c r="F50" s="55">
        <v>154025</v>
      </c>
      <c r="G50" s="56">
        <v>234484</v>
      </c>
      <c r="H50" s="57">
        <v>-0.34313215400624347</v>
      </c>
    </row>
    <row r="51" spans="1:9" ht="15" customHeight="1">
      <c r="A51" s="58"/>
      <c r="B51" s="132" t="s">
        <v>44</v>
      </c>
      <c r="C51" s="136"/>
      <c r="D51" s="136"/>
      <c r="E51" s="59"/>
      <c r="F51" s="58"/>
      <c r="G51" s="58"/>
      <c r="H51" s="58"/>
      <c r="I51" s="58"/>
    </row>
    <row r="52" spans="1:9" ht="15" customHeight="1">
      <c r="A52" s="58"/>
      <c r="B52" s="133" t="s">
        <v>50</v>
      </c>
      <c r="C52" s="137"/>
      <c r="E52" s="60"/>
      <c r="F52" s="58"/>
      <c r="G52" s="60"/>
      <c r="H52" s="58"/>
      <c r="I52" s="58"/>
    </row>
    <row r="53" spans="1:9" ht="15" customHeight="1">
      <c r="A53" s="58"/>
      <c r="B53" s="133" t="s">
        <v>51</v>
      </c>
      <c r="C53" s="136"/>
      <c r="E53" s="59"/>
      <c r="F53" s="61"/>
      <c r="G53" s="59"/>
      <c r="H53" s="59"/>
      <c r="I53" s="58"/>
    </row>
    <row r="54" spans="1:9" ht="15" customHeight="1">
      <c r="A54" s="58"/>
      <c r="B54" s="133" t="s">
        <v>52</v>
      </c>
      <c r="C54" s="62"/>
      <c r="D54" s="62"/>
      <c r="E54" s="62"/>
      <c r="F54" s="62"/>
      <c r="G54" s="62"/>
      <c r="H54" s="62"/>
      <c r="I54" s="58"/>
    </row>
    <row r="55" spans="1:9" ht="15" customHeight="1">
      <c r="A55" s="58"/>
      <c r="B55" s="58"/>
      <c r="C55" s="60"/>
      <c r="D55" s="60"/>
      <c r="E55" s="60"/>
      <c r="F55" s="60"/>
      <c r="G55" s="60"/>
      <c r="H55" s="60"/>
      <c r="I55" s="58"/>
    </row>
    <row r="56" spans="1:9" ht="15" customHeight="1">
      <c r="A56" s="58"/>
      <c r="B56" s="58"/>
      <c r="C56" s="60"/>
      <c r="D56" s="60"/>
      <c r="E56" s="60"/>
      <c r="F56" s="60"/>
      <c r="G56" s="60"/>
      <c r="H56" s="60"/>
      <c r="I56" s="58"/>
    </row>
    <row r="57" spans="1:9" ht="15" customHeight="1">
      <c r="A57" s="58"/>
      <c r="B57" s="58"/>
      <c r="C57" s="60"/>
      <c r="D57" s="60"/>
      <c r="E57" s="60"/>
      <c r="F57" s="60"/>
      <c r="G57" s="60"/>
      <c r="H57" s="60"/>
      <c r="I57" s="58"/>
    </row>
    <row r="58" spans="1:9" ht="15" customHeight="1">
      <c r="A58" s="58"/>
      <c r="B58" s="58"/>
      <c r="C58" s="60"/>
      <c r="D58" s="60"/>
      <c r="E58" s="60"/>
      <c r="F58" s="60"/>
      <c r="G58" s="60"/>
      <c r="H58" s="60"/>
      <c r="I58" s="58"/>
    </row>
    <row r="59" spans="1:9" ht="15" customHeight="1">
      <c r="A59" s="58"/>
      <c r="B59" s="58"/>
      <c r="C59" s="60"/>
      <c r="D59" s="60"/>
      <c r="E59" s="60"/>
      <c r="F59" s="60"/>
      <c r="G59" s="60"/>
      <c r="H59" s="60"/>
      <c r="I59" s="58"/>
    </row>
    <row r="60" spans="1:9" ht="15" customHeight="1">
      <c r="A60" s="58"/>
      <c r="B60" s="58"/>
      <c r="C60" s="60"/>
      <c r="D60" s="60"/>
      <c r="E60" s="60"/>
      <c r="F60" s="60"/>
      <c r="G60" s="60"/>
      <c r="H60" s="60"/>
      <c r="I60" s="58"/>
    </row>
    <row r="61" spans="1:9" ht="15" customHeight="1">
      <c r="A61" s="58"/>
      <c r="B61" s="58"/>
      <c r="C61" s="60"/>
      <c r="D61" s="60"/>
      <c r="E61" s="60"/>
      <c r="F61" s="60"/>
      <c r="G61" s="60"/>
      <c r="H61" s="60"/>
      <c r="I61" s="58"/>
    </row>
    <row r="62" spans="1:9" ht="15" customHeight="1">
      <c r="A62" s="58"/>
      <c r="B62" s="58"/>
      <c r="C62" s="60"/>
      <c r="D62" s="60"/>
      <c r="E62" s="60"/>
      <c r="F62" s="60"/>
      <c r="G62" s="60"/>
      <c r="H62" s="60"/>
      <c r="I62" s="58"/>
    </row>
    <row r="63" spans="1:9" ht="15" customHeight="1">
      <c r="A63" s="58"/>
      <c r="B63" s="58"/>
      <c r="C63" s="60"/>
      <c r="D63" s="60"/>
      <c r="E63" s="60"/>
      <c r="F63" s="60"/>
      <c r="G63" s="60"/>
      <c r="H63" s="60"/>
      <c r="I63" s="58"/>
    </row>
    <row r="64" spans="1:9" ht="15" customHeight="1">
      <c r="A64" s="58"/>
      <c r="B64" s="58"/>
      <c r="C64" s="60"/>
      <c r="D64" s="60"/>
      <c r="E64" s="60"/>
      <c r="F64" s="60"/>
      <c r="G64" s="60"/>
      <c r="H64" s="60"/>
      <c r="I64" s="58"/>
    </row>
    <row r="65" spans="1:9" ht="15" customHeight="1">
      <c r="A65" s="58"/>
      <c r="B65" s="58"/>
      <c r="C65" s="60"/>
      <c r="D65" s="60"/>
      <c r="E65" s="60"/>
      <c r="F65" s="60"/>
      <c r="G65" s="60"/>
      <c r="H65" s="60"/>
      <c r="I65" s="58"/>
    </row>
    <row r="66" spans="1:9" ht="15" customHeight="1">
      <c r="A66" s="58"/>
      <c r="B66" s="58"/>
      <c r="C66" s="60"/>
      <c r="D66" s="60"/>
      <c r="E66" s="60"/>
      <c r="F66" s="60"/>
      <c r="G66" s="60"/>
      <c r="H66" s="60"/>
      <c r="I66" s="58"/>
    </row>
    <row r="67" spans="1:9" ht="15" customHeight="1">
      <c r="A67" s="58"/>
      <c r="B67" s="58"/>
      <c r="C67" s="60"/>
      <c r="D67" s="60"/>
      <c r="E67" s="60"/>
      <c r="F67" s="60"/>
      <c r="G67" s="60"/>
      <c r="H67" s="60"/>
      <c r="I67" s="58"/>
    </row>
    <row r="68" spans="1:9" ht="15" customHeight="1">
      <c r="A68" s="58"/>
      <c r="B68" s="58"/>
      <c r="C68" s="60"/>
      <c r="D68" s="60"/>
      <c r="E68" s="60"/>
      <c r="F68" s="60"/>
      <c r="G68" s="60"/>
      <c r="H68" s="60"/>
      <c r="I68" s="58"/>
    </row>
    <row r="69" spans="1:9" ht="15" customHeight="1">
      <c r="A69" s="58"/>
      <c r="B69" s="58"/>
      <c r="C69" s="60"/>
      <c r="D69" s="60"/>
      <c r="E69" s="60"/>
      <c r="F69" s="60"/>
      <c r="G69" s="60"/>
      <c r="H69" s="60"/>
      <c r="I69" s="58"/>
    </row>
    <row r="70" spans="1:9" ht="15" customHeight="1">
      <c r="A70" s="58"/>
      <c r="B70" s="58"/>
      <c r="C70" s="60"/>
      <c r="D70" s="60"/>
      <c r="E70" s="60"/>
      <c r="F70" s="60"/>
      <c r="G70" s="60"/>
      <c r="H70" s="60"/>
      <c r="I70" s="58"/>
    </row>
    <row r="71" spans="1:9" ht="15" customHeight="1">
      <c r="A71" s="290" t="s">
        <v>45</v>
      </c>
      <c r="B71" s="290"/>
      <c r="C71" s="290"/>
      <c r="D71" s="290"/>
      <c r="E71" s="290"/>
      <c r="F71" s="290"/>
      <c r="G71" s="290"/>
      <c r="H71" s="290"/>
      <c r="I71" s="290"/>
    </row>
    <row r="72" spans="1:9" ht="15" customHeight="1">
      <c r="A72" s="291" t="s">
        <v>41</v>
      </c>
      <c r="B72" s="291"/>
      <c r="C72" s="291"/>
      <c r="D72" s="291"/>
      <c r="E72" s="291"/>
      <c r="F72" s="291"/>
      <c r="G72" s="291"/>
      <c r="H72" s="291"/>
      <c r="I72" s="291"/>
    </row>
    <row r="73" spans="1:9" ht="15" customHeight="1">
      <c r="A73" s="63"/>
      <c r="B73" s="58"/>
      <c r="C73" s="58"/>
      <c r="D73" s="58"/>
      <c r="E73" s="58"/>
      <c r="F73" s="58"/>
      <c r="G73" s="58"/>
      <c r="H73" s="13"/>
      <c r="I73" s="276" t="s">
        <v>95</v>
      </c>
    </row>
    <row r="74" spans="1:9" ht="15" customHeight="1">
      <c r="A74" s="64"/>
      <c r="B74" s="65"/>
    </row>
    <row r="75" spans="1:9" ht="15" customHeight="1">
      <c r="B75" s="65"/>
      <c r="H75" s="66"/>
    </row>
    <row r="76" spans="1:9" ht="15" customHeight="1">
      <c r="B76" s="65"/>
    </row>
    <row r="77" spans="1:9" ht="15" customHeight="1">
      <c r="B77" s="21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C4928D74-A12F-4013-AD5D-E460C4C9425E}"/>
  </hyperlinks>
  <printOptions horizontalCentered="1"/>
  <pageMargins left="0" right="0" top="0.59055118110236215" bottom="0" header="0" footer="0"/>
  <pageSetup paperSize="9" scale="73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77"/>
  <sheetViews>
    <sheetView showGridLines="0" view="pageBreakPreview" zoomScaleNormal="100" zoomScaleSheetLayoutView="100" workbookViewId="0">
      <selection activeCell="I74" sqref="I74"/>
    </sheetView>
  </sheetViews>
  <sheetFormatPr defaultRowHeight="15" customHeight="1"/>
  <cols>
    <col min="1" max="1" width="10.77734375" customWidth="1"/>
    <col min="2" max="2" width="32.77734375" customWidth="1"/>
    <col min="3" max="8" width="12.6640625" customWidth="1"/>
    <col min="9" max="9" width="10.77734375" customWidth="1"/>
  </cols>
  <sheetData>
    <row r="1" spans="1:9" ht="31.2">
      <c r="A1" s="13"/>
      <c r="B1" s="14"/>
      <c r="C1" s="310" t="s">
        <v>0</v>
      </c>
      <c r="D1" s="310"/>
      <c r="E1" s="310"/>
      <c r="F1" s="310"/>
      <c r="G1" s="310"/>
      <c r="H1" s="310"/>
      <c r="I1" s="13"/>
    </row>
    <row r="2" spans="1:9" ht="15" customHeight="1">
      <c r="A2" s="13"/>
      <c r="B2" s="14"/>
      <c r="C2" s="13"/>
      <c r="D2" s="13"/>
      <c r="E2" s="13"/>
      <c r="F2" s="13"/>
      <c r="G2" s="13"/>
      <c r="H2" s="13"/>
      <c r="I2" s="13"/>
    </row>
    <row r="3" spans="1:9" ht="15" customHeight="1">
      <c r="A3" s="13"/>
      <c r="B3" s="14"/>
      <c r="C3" s="311"/>
      <c r="D3" s="312"/>
      <c r="E3" s="312"/>
      <c r="F3" s="312"/>
      <c r="G3" s="312"/>
      <c r="H3" s="313"/>
      <c r="I3" s="13"/>
    </row>
    <row r="4" spans="1:9" ht="31.2">
      <c r="A4" s="1"/>
      <c r="B4" s="14"/>
      <c r="C4" s="314" t="s">
        <v>1</v>
      </c>
      <c r="D4" s="315"/>
      <c r="E4" s="315"/>
      <c r="F4" s="315"/>
      <c r="G4" s="315"/>
      <c r="H4" s="316"/>
      <c r="I4" s="13"/>
    </row>
    <row r="5" spans="1:9" ht="31.2">
      <c r="A5" s="1"/>
      <c r="B5" s="14"/>
      <c r="C5" s="314" t="str">
        <f>'LCV ≤3,5t (vans)'!$C$5:$H$5</f>
        <v>8.00 AM (6.00 AM GMT), 24 September 2020</v>
      </c>
      <c r="D5" s="315"/>
      <c r="E5" s="315"/>
      <c r="F5" s="315"/>
      <c r="G5" s="315"/>
      <c r="H5" s="316"/>
      <c r="I5" s="13"/>
    </row>
    <row r="6" spans="1:9" ht="15" customHeight="1">
      <c r="A6" s="1"/>
      <c r="B6" s="14"/>
      <c r="C6" s="317"/>
      <c r="D6" s="318"/>
      <c r="E6" s="318"/>
      <c r="F6" s="318"/>
      <c r="G6" s="318"/>
      <c r="H6" s="319"/>
      <c r="I6" s="13"/>
    </row>
    <row r="7" spans="1:9" ht="15" customHeight="1">
      <c r="A7" s="1"/>
      <c r="B7" s="14"/>
      <c r="C7" s="13"/>
      <c r="D7" s="13"/>
      <c r="E7" s="13"/>
      <c r="F7" s="13"/>
      <c r="G7" s="13"/>
      <c r="H7" s="13"/>
      <c r="I7" s="13"/>
    </row>
    <row r="8" spans="1:9" ht="23.4">
      <c r="A8" s="15"/>
      <c r="B8" s="13" t="s">
        <v>2</v>
      </c>
      <c r="C8" s="293" t="s">
        <v>3</v>
      </c>
      <c r="D8" s="293"/>
      <c r="E8" s="293"/>
      <c r="F8" s="293"/>
      <c r="G8" s="293"/>
      <c r="H8" s="293"/>
      <c r="I8" s="13"/>
    </row>
    <row r="9" spans="1:9" ht="15.6">
      <c r="A9" s="15"/>
      <c r="B9" s="13"/>
      <c r="C9" s="289" t="s">
        <v>43</v>
      </c>
      <c r="D9" s="289"/>
      <c r="E9" s="289"/>
      <c r="F9" s="289"/>
      <c r="G9" s="289"/>
      <c r="H9" s="289"/>
      <c r="I9" s="13"/>
    </row>
    <row r="10" spans="1:9" ht="15.6">
      <c r="A10" s="16"/>
      <c r="B10" s="13"/>
      <c r="C10" s="308" t="s">
        <v>59</v>
      </c>
      <c r="D10" s="308"/>
      <c r="E10" s="308"/>
      <c r="F10" s="308"/>
      <c r="G10" s="308"/>
      <c r="H10" s="308"/>
      <c r="I10" s="13"/>
    </row>
    <row r="11" spans="1:9" ht="15" customHeight="1">
      <c r="A11" s="15"/>
      <c r="B11" s="18"/>
      <c r="C11" s="18"/>
      <c r="D11" s="18"/>
      <c r="E11" s="18"/>
      <c r="F11" s="18"/>
      <c r="G11" s="18"/>
      <c r="H11" s="18"/>
      <c r="I11" s="13"/>
    </row>
    <row r="12" spans="1:9" ht="15" customHeight="1" thickBot="1">
      <c r="A12" s="15"/>
      <c r="B12" s="18"/>
      <c r="C12" s="18"/>
      <c r="D12" s="18"/>
      <c r="E12" s="18"/>
      <c r="F12" s="18"/>
      <c r="G12" s="18"/>
      <c r="H12" s="18"/>
      <c r="I12" s="13"/>
    </row>
    <row r="13" spans="1:9" ht="15" customHeight="1">
      <c r="A13" s="21"/>
      <c r="B13" s="19"/>
      <c r="C13" s="148" t="str">
        <f>'LCV ≤3,5t (vans)'!C13</f>
        <v>August</v>
      </c>
      <c r="D13" s="149" t="str">
        <f>'LCV ≤3,5t (vans)'!D13</f>
        <v>August</v>
      </c>
      <c r="E13" s="150" t="s">
        <v>63</v>
      </c>
      <c r="F13" s="151" t="str">
        <f>'LCV ≤3,5t (vans)'!F13</f>
        <v>Jan-Aug</v>
      </c>
      <c r="G13" s="152" t="str">
        <f>'LCV ≤3,5t (vans)'!G13</f>
        <v>Jan-Aug</v>
      </c>
      <c r="H13" s="150" t="s">
        <v>63</v>
      </c>
    </row>
    <row r="14" spans="1:9" ht="14.4">
      <c r="A14" s="21"/>
      <c r="B14" s="19"/>
      <c r="C14" s="266">
        <f>'LCV ≤3,5t (vans)'!C14</f>
        <v>2020</v>
      </c>
      <c r="D14" s="267">
        <f>'LCV ≤3,5t (vans)'!D14</f>
        <v>2019</v>
      </c>
      <c r="E14" s="263" t="str">
        <f>'LCV ≤3,5t (vans)'!E14</f>
        <v>20/19</v>
      </c>
      <c r="F14" s="264">
        <f>'LCV ≤3,5t (vans)'!F14</f>
        <v>2020</v>
      </c>
      <c r="G14" s="265">
        <f>'LCV ≤3,5t (vans)'!G14</f>
        <v>2019</v>
      </c>
      <c r="H14" s="268" t="str">
        <f>'LCV ≤3,5t (vans)'!H14</f>
        <v>20/19</v>
      </c>
    </row>
    <row r="15" spans="1:9" ht="15" customHeight="1">
      <c r="A15" s="21"/>
      <c r="B15" s="22" t="s">
        <v>4</v>
      </c>
      <c r="C15" s="23">
        <v>73</v>
      </c>
      <c r="D15" s="24">
        <v>126</v>
      </c>
      <c r="E15" s="25">
        <v>-0.42063492063492064</v>
      </c>
      <c r="F15" s="23">
        <v>518</v>
      </c>
      <c r="G15" s="24">
        <v>794</v>
      </c>
      <c r="H15" s="25">
        <v>-0.34760705289672544</v>
      </c>
    </row>
    <row r="16" spans="1:9" ht="15" customHeight="1">
      <c r="A16" s="21"/>
      <c r="B16" s="26" t="s">
        <v>5</v>
      </c>
      <c r="C16" s="27">
        <v>96</v>
      </c>
      <c r="D16" s="28">
        <v>98</v>
      </c>
      <c r="E16" s="29">
        <v>-2.0408163265306121E-2</v>
      </c>
      <c r="F16" s="27">
        <v>612</v>
      </c>
      <c r="G16" s="28">
        <v>1061</v>
      </c>
      <c r="H16" s="29">
        <v>-0.42318567389255418</v>
      </c>
    </row>
    <row r="17" spans="1:9" ht="15" customHeight="1">
      <c r="A17" s="21"/>
      <c r="B17" s="26" t="s">
        <v>6</v>
      </c>
      <c r="C17" s="30">
        <v>9</v>
      </c>
      <c r="D17" s="31">
        <v>7</v>
      </c>
      <c r="E17" s="32">
        <v>0.2857142857142857</v>
      </c>
      <c r="F17" s="30">
        <v>126</v>
      </c>
      <c r="G17" s="31">
        <v>217</v>
      </c>
      <c r="H17" s="32">
        <v>-0.41935483870967744</v>
      </c>
    </row>
    <row r="18" spans="1:9" ht="15" customHeight="1">
      <c r="A18" s="21"/>
      <c r="B18" s="26" t="s">
        <v>7</v>
      </c>
      <c r="C18" s="30">
        <v>22</v>
      </c>
      <c r="D18" s="31">
        <v>29</v>
      </c>
      <c r="E18" s="32">
        <v>-0.2413793103448276</v>
      </c>
      <c r="F18" s="30">
        <v>101</v>
      </c>
      <c r="G18" s="31">
        <v>230</v>
      </c>
      <c r="H18" s="32">
        <v>-0.56086956521739129</v>
      </c>
    </row>
    <row r="19" spans="1:9" ht="15" customHeight="1">
      <c r="A19" s="21"/>
      <c r="B19" s="26" t="s">
        <v>8</v>
      </c>
      <c r="C19" s="30">
        <v>29</v>
      </c>
      <c r="D19" s="31">
        <v>1</v>
      </c>
      <c r="E19" s="32">
        <v>28</v>
      </c>
      <c r="F19" s="30">
        <v>212</v>
      </c>
      <c r="G19" s="31">
        <v>19</v>
      </c>
      <c r="H19" s="32">
        <v>10.157894736842104</v>
      </c>
    </row>
    <row r="20" spans="1:9" ht="15" customHeight="1">
      <c r="A20" s="21"/>
      <c r="B20" s="26" t="s">
        <v>9</v>
      </c>
      <c r="C20" s="27">
        <v>68</v>
      </c>
      <c r="D20" s="28">
        <v>78</v>
      </c>
      <c r="E20" s="29">
        <v>-0.12820512820512819</v>
      </c>
      <c r="F20" s="27">
        <v>869</v>
      </c>
      <c r="G20" s="28">
        <v>796</v>
      </c>
      <c r="H20" s="29">
        <v>9.1708542713567834E-2</v>
      </c>
    </row>
    <row r="21" spans="1:9" ht="15" customHeight="1">
      <c r="A21" s="21"/>
      <c r="B21" s="26" t="s">
        <v>10</v>
      </c>
      <c r="C21" s="27">
        <v>13</v>
      </c>
      <c r="D21" s="28">
        <v>31</v>
      </c>
      <c r="E21" s="29">
        <v>-0.58064516129032262</v>
      </c>
      <c r="F21" s="27">
        <v>230</v>
      </c>
      <c r="G21" s="28">
        <v>382</v>
      </c>
      <c r="H21" s="29">
        <v>-0.39790575916230364</v>
      </c>
    </row>
    <row r="22" spans="1:9" ht="15" customHeight="1">
      <c r="A22" s="21"/>
      <c r="B22" s="26" t="s">
        <v>11</v>
      </c>
      <c r="C22" s="27">
        <v>34</v>
      </c>
      <c r="D22" s="28">
        <v>12</v>
      </c>
      <c r="E22" s="67">
        <v>1.8333333333333333</v>
      </c>
      <c r="F22" s="27">
        <v>164</v>
      </c>
      <c r="G22" s="28">
        <v>169</v>
      </c>
      <c r="H22" s="67">
        <v>-2.9585798816568046E-2</v>
      </c>
    </row>
    <row r="23" spans="1:9" ht="15" customHeight="1">
      <c r="A23" s="21"/>
      <c r="B23" s="26" t="s">
        <v>12</v>
      </c>
      <c r="C23" s="27">
        <v>82</v>
      </c>
      <c r="D23" s="28">
        <v>117</v>
      </c>
      <c r="E23" s="29">
        <v>-0.29914529914529914</v>
      </c>
      <c r="F23" s="27">
        <v>222</v>
      </c>
      <c r="G23" s="28">
        <v>380</v>
      </c>
      <c r="H23" s="29">
        <v>-0.41578947368421054</v>
      </c>
    </row>
    <row r="24" spans="1:9" ht="15" customHeight="1">
      <c r="A24" s="21"/>
      <c r="B24" s="26" t="s">
        <v>13</v>
      </c>
      <c r="C24" s="27">
        <v>833</v>
      </c>
      <c r="D24" s="28">
        <v>1094</v>
      </c>
      <c r="E24" s="29">
        <v>-0.23857404021937842</v>
      </c>
      <c r="F24" s="27">
        <v>3749</v>
      </c>
      <c r="G24" s="28">
        <v>4523</v>
      </c>
      <c r="H24" s="29">
        <v>-0.17112535927481759</v>
      </c>
    </row>
    <row r="25" spans="1:9" ht="15" customHeight="1">
      <c r="A25" s="21"/>
      <c r="B25" s="26" t="s">
        <v>14</v>
      </c>
      <c r="C25" s="27">
        <v>538</v>
      </c>
      <c r="D25" s="28">
        <v>568</v>
      </c>
      <c r="E25" s="29">
        <v>-5.2816901408450703E-2</v>
      </c>
      <c r="F25" s="27">
        <v>3776</v>
      </c>
      <c r="G25" s="28">
        <v>4290</v>
      </c>
      <c r="H25" s="29">
        <v>-0.11981351981351981</v>
      </c>
      <c r="I25" s="20"/>
    </row>
    <row r="26" spans="1:9" ht="15" customHeight="1">
      <c r="A26" s="21"/>
      <c r="B26" s="26" t="s">
        <v>15</v>
      </c>
      <c r="C26" s="27">
        <v>15</v>
      </c>
      <c r="D26" s="28">
        <v>6</v>
      </c>
      <c r="E26" s="29">
        <v>1.5</v>
      </c>
      <c r="F26" s="27">
        <v>201</v>
      </c>
      <c r="G26" s="28">
        <v>281</v>
      </c>
      <c r="H26" s="29">
        <v>-0.28469750889679718</v>
      </c>
    </row>
    <row r="27" spans="1:9" ht="15" customHeight="1">
      <c r="A27" s="21"/>
      <c r="B27" s="26" t="s">
        <v>16</v>
      </c>
      <c r="C27" s="33">
        <v>66</v>
      </c>
      <c r="D27" s="34">
        <v>14</v>
      </c>
      <c r="E27" s="35">
        <v>3.7142857142857144</v>
      </c>
      <c r="F27" s="33">
        <v>432</v>
      </c>
      <c r="G27" s="34">
        <v>359</v>
      </c>
      <c r="H27" s="35">
        <v>0.20334261838440112</v>
      </c>
    </row>
    <row r="28" spans="1:9" ht="15" customHeight="1">
      <c r="A28" s="21"/>
      <c r="B28" s="26" t="s">
        <v>17</v>
      </c>
      <c r="C28" s="27">
        <v>3</v>
      </c>
      <c r="D28" s="28">
        <v>31</v>
      </c>
      <c r="E28" s="32">
        <v>-0.90322580645161288</v>
      </c>
      <c r="F28" s="27">
        <v>101</v>
      </c>
      <c r="G28" s="28">
        <v>377</v>
      </c>
      <c r="H28" s="29">
        <v>-0.73209549071618041</v>
      </c>
    </row>
    <row r="29" spans="1:9" ht="15" customHeight="1">
      <c r="A29" s="21"/>
      <c r="B29" s="26" t="s">
        <v>55</v>
      </c>
      <c r="C29" s="27">
        <v>189</v>
      </c>
      <c r="D29" s="28">
        <v>517</v>
      </c>
      <c r="E29" s="29">
        <v>-0.63442940038684714</v>
      </c>
      <c r="F29" s="27">
        <v>1998</v>
      </c>
      <c r="G29" s="28">
        <v>2817</v>
      </c>
      <c r="H29" s="29">
        <v>-0.29073482428115016</v>
      </c>
    </row>
    <row r="30" spans="1:9" ht="15" customHeight="1">
      <c r="A30" s="21"/>
      <c r="B30" s="26" t="s">
        <v>18</v>
      </c>
      <c r="C30" s="27">
        <v>3</v>
      </c>
      <c r="D30" s="28">
        <v>1</v>
      </c>
      <c r="E30" s="29">
        <v>2</v>
      </c>
      <c r="F30" s="27">
        <v>39</v>
      </c>
      <c r="G30" s="28">
        <v>61</v>
      </c>
      <c r="H30" s="29">
        <v>-0.36065573770491804</v>
      </c>
    </row>
    <row r="31" spans="1:9" ht="15" customHeight="1">
      <c r="A31" s="21"/>
      <c r="B31" s="26" t="s">
        <v>56</v>
      </c>
      <c r="C31" s="27">
        <v>15</v>
      </c>
      <c r="D31" s="28">
        <v>93</v>
      </c>
      <c r="E31" s="29">
        <v>-0.83870967741935487</v>
      </c>
      <c r="F31" s="27">
        <v>120</v>
      </c>
      <c r="G31" s="28">
        <v>357</v>
      </c>
      <c r="H31" s="29">
        <v>-0.66386554621848737</v>
      </c>
      <c r="I31" s="20"/>
    </row>
    <row r="32" spans="1:9" ht="15" customHeight="1">
      <c r="A32" s="21"/>
      <c r="B32" s="26" t="s">
        <v>20</v>
      </c>
      <c r="C32" s="27">
        <v>10</v>
      </c>
      <c r="D32" s="28">
        <v>17</v>
      </c>
      <c r="E32" s="29">
        <v>-0.41176470588235292</v>
      </c>
      <c r="F32" s="27">
        <v>147</v>
      </c>
      <c r="G32" s="28">
        <v>203</v>
      </c>
      <c r="H32" s="29">
        <v>-0.27586206896551724</v>
      </c>
      <c r="I32" s="36"/>
    </row>
    <row r="33" spans="1:13" ht="15" customHeight="1">
      <c r="A33" s="21"/>
      <c r="B33" s="26" t="s">
        <v>21</v>
      </c>
      <c r="C33" s="27">
        <v>3</v>
      </c>
      <c r="D33" s="28">
        <v>125</v>
      </c>
      <c r="E33" s="29">
        <v>-0.97599999999999998</v>
      </c>
      <c r="F33" s="27">
        <v>290</v>
      </c>
      <c r="G33" s="28">
        <v>542</v>
      </c>
      <c r="H33" s="29">
        <v>-0.46494464944649444</v>
      </c>
      <c r="I33" s="20"/>
    </row>
    <row r="34" spans="1:13" ht="15" customHeight="1">
      <c r="A34" s="21"/>
      <c r="B34" s="26" t="s">
        <v>22</v>
      </c>
      <c r="C34" s="33">
        <v>67</v>
      </c>
      <c r="D34" s="34">
        <v>163</v>
      </c>
      <c r="E34" s="35">
        <v>-0.58895705521472397</v>
      </c>
      <c r="F34" s="33">
        <v>918</v>
      </c>
      <c r="G34" s="34">
        <v>1807</v>
      </c>
      <c r="H34" s="35">
        <v>-0.49197565024903156</v>
      </c>
      <c r="I34" s="20"/>
      <c r="J34" s="36"/>
      <c r="K34" s="36"/>
      <c r="L34" s="36"/>
      <c r="M34" s="36"/>
    </row>
    <row r="35" spans="1:13" ht="15" customHeight="1">
      <c r="A35" s="21"/>
      <c r="B35" s="26" t="s">
        <v>23</v>
      </c>
      <c r="C35" s="27">
        <v>11</v>
      </c>
      <c r="D35" s="28">
        <v>25</v>
      </c>
      <c r="E35" s="29">
        <v>-0.56000000000000005</v>
      </c>
      <c r="F35" s="27">
        <v>293</v>
      </c>
      <c r="G35" s="28">
        <v>481</v>
      </c>
      <c r="H35" s="29">
        <v>-0.39085239085239087</v>
      </c>
      <c r="I35" s="20"/>
      <c r="J35" s="20"/>
      <c r="K35" s="20"/>
      <c r="L35" s="20"/>
      <c r="M35" s="20"/>
    </row>
    <row r="36" spans="1:13" ht="15" customHeight="1">
      <c r="A36" s="21"/>
      <c r="B36" s="26" t="s">
        <v>24</v>
      </c>
      <c r="C36" s="27">
        <v>66</v>
      </c>
      <c r="D36" s="37">
        <v>78</v>
      </c>
      <c r="E36" s="29">
        <v>-0.15384615384615385</v>
      </c>
      <c r="F36" s="27">
        <v>450</v>
      </c>
      <c r="G36" s="37">
        <v>1593</v>
      </c>
      <c r="H36" s="29">
        <v>-0.71751412429378536</v>
      </c>
      <c r="I36" s="36"/>
      <c r="J36" s="20"/>
      <c r="K36" s="20"/>
      <c r="L36" s="20"/>
      <c r="M36" s="20"/>
    </row>
    <row r="37" spans="1:13" ht="15" customHeight="1">
      <c r="A37" s="21"/>
      <c r="B37" s="26" t="s">
        <v>25</v>
      </c>
      <c r="C37" s="27">
        <v>25</v>
      </c>
      <c r="D37" s="28">
        <v>14</v>
      </c>
      <c r="E37" s="67">
        <v>0.7857142857142857</v>
      </c>
      <c r="F37" s="27">
        <v>180</v>
      </c>
      <c r="G37" s="28">
        <v>167</v>
      </c>
      <c r="H37" s="67">
        <v>7.7844311377245512E-2</v>
      </c>
      <c r="I37" s="36"/>
      <c r="J37" s="20"/>
      <c r="K37" s="20"/>
      <c r="L37" s="20"/>
      <c r="M37" s="20"/>
    </row>
    <row r="38" spans="1:13" ht="15" customHeight="1">
      <c r="A38" s="21"/>
      <c r="B38" s="26" t="s">
        <v>57</v>
      </c>
      <c r="C38" s="27">
        <v>2</v>
      </c>
      <c r="D38" s="28">
        <v>32</v>
      </c>
      <c r="E38" s="29">
        <v>-0.9375</v>
      </c>
      <c r="F38" s="27">
        <v>32</v>
      </c>
      <c r="G38" s="28">
        <v>115</v>
      </c>
      <c r="H38" s="29">
        <v>-0.72173913043478266</v>
      </c>
      <c r="I38" s="36"/>
      <c r="J38" s="36"/>
      <c r="K38" s="36"/>
      <c r="L38" s="36"/>
      <c r="M38" s="36"/>
    </row>
    <row r="39" spans="1:13" ht="15" customHeight="1">
      <c r="A39" s="21"/>
      <c r="B39" s="38" t="s">
        <v>27</v>
      </c>
      <c r="C39" s="27">
        <v>95</v>
      </c>
      <c r="D39" s="37">
        <v>144</v>
      </c>
      <c r="E39" s="29">
        <v>-0.34027777777777779</v>
      </c>
      <c r="F39" s="27">
        <v>1151</v>
      </c>
      <c r="G39" s="28">
        <v>2155</v>
      </c>
      <c r="H39" s="29">
        <v>-0.46589327146171694</v>
      </c>
      <c r="J39" s="36"/>
      <c r="K39" s="36"/>
      <c r="L39" s="36"/>
      <c r="M39" s="36"/>
    </row>
    <row r="40" spans="1:13" ht="15" customHeight="1">
      <c r="A40" s="21"/>
      <c r="B40" s="26" t="s">
        <v>28</v>
      </c>
      <c r="C40" s="27">
        <v>214</v>
      </c>
      <c r="D40" s="28">
        <v>101</v>
      </c>
      <c r="E40" s="29">
        <v>1.1188118811881189</v>
      </c>
      <c r="F40" s="27">
        <v>959</v>
      </c>
      <c r="G40" s="28">
        <v>1010</v>
      </c>
      <c r="H40" s="29">
        <v>-5.0495049504950498E-2</v>
      </c>
      <c r="J40" s="36"/>
      <c r="K40" s="36"/>
      <c r="L40" s="36"/>
      <c r="M40" s="36"/>
    </row>
    <row r="41" spans="1:13" ht="15" customHeight="1">
      <c r="A41" s="21"/>
      <c r="B41" s="6" t="s">
        <v>37</v>
      </c>
      <c r="C41" s="7">
        <v>2581</v>
      </c>
      <c r="D41" s="8">
        <v>3522</v>
      </c>
      <c r="E41" s="9">
        <v>-0.2671777399204997</v>
      </c>
      <c r="F41" s="7">
        <v>17890</v>
      </c>
      <c r="G41" s="8">
        <v>25186</v>
      </c>
      <c r="H41" s="9">
        <v>-0.28968474549352813</v>
      </c>
    </row>
    <row r="42" spans="1:13" ht="15" customHeight="1">
      <c r="A42" s="21"/>
      <c r="B42" s="39" t="s">
        <v>78</v>
      </c>
      <c r="C42" s="40">
        <v>2175</v>
      </c>
      <c r="D42" s="41">
        <v>3000</v>
      </c>
      <c r="E42" s="42">
        <v>-0.27500000000000002</v>
      </c>
      <c r="F42" s="40">
        <v>14247</v>
      </c>
      <c r="G42" s="41">
        <v>19296</v>
      </c>
      <c r="H42" s="42">
        <v>-0.26166044776119401</v>
      </c>
    </row>
    <row r="43" spans="1:13" ht="15" customHeight="1">
      <c r="A43" s="21"/>
      <c r="B43" s="10" t="s">
        <v>38</v>
      </c>
      <c r="C43" s="40">
        <v>406</v>
      </c>
      <c r="D43" s="41">
        <v>522</v>
      </c>
      <c r="E43" s="42">
        <v>-0.22222222222222221</v>
      </c>
      <c r="F43" s="40">
        <v>3643</v>
      </c>
      <c r="G43" s="41">
        <v>5890</v>
      </c>
      <c r="H43" s="42">
        <v>-0.38149405772495754</v>
      </c>
    </row>
    <row r="44" spans="1:13" ht="15" customHeight="1">
      <c r="A44" s="21"/>
      <c r="B44" s="43" t="s">
        <v>30</v>
      </c>
      <c r="C44" s="44">
        <v>1</v>
      </c>
      <c r="D44" s="45">
        <v>9</v>
      </c>
      <c r="E44" s="46">
        <v>-0.88888888888888884</v>
      </c>
      <c r="F44" s="44">
        <v>11</v>
      </c>
      <c r="G44" s="45">
        <v>47</v>
      </c>
      <c r="H44" s="46">
        <v>-0.76595744680851063</v>
      </c>
    </row>
    <row r="45" spans="1:13" ht="15" customHeight="1">
      <c r="A45" s="21"/>
      <c r="B45" s="43" t="s">
        <v>31</v>
      </c>
      <c r="C45" s="44">
        <v>229</v>
      </c>
      <c r="D45" s="45">
        <v>56</v>
      </c>
      <c r="E45" s="46">
        <v>3.0892857142857144</v>
      </c>
      <c r="F45" s="44">
        <v>831</v>
      </c>
      <c r="G45" s="45">
        <v>1928</v>
      </c>
      <c r="H45" s="46">
        <v>-0.56898340248962653</v>
      </c>
    </row>
    <row r="46" spans="1:13" ht="15" customHeight="1">
      <c r="B46" s="43" t="s">
        <v>32</v>
      </c>
      <c r="C46" s="44">
        <v>19</v>
      </c>
      <c r="D46" s="45">
        <v>54</v>
      </c>
      <c r="E46" s="46">
        <v>-0.64814814814814814</v>
      </c>
      <c r="F46" s="44">
        <v>263</v>
      </c>
      <c r="G46" s="45">
        <v>403</v>
      </c>
      <c r="H46" s="46">
        <v>-0.34739454094292804</v>
      </c>
    </row>
    <row r="47" spans="1:13" ht="15" customHeight="1">
      <c r="B47" s="47" t="s">
        <v>33</v>
      </c>
      <c r="C47" s="48">
        <v>249</v>
      </c>
      <c r="D47" s="49">
        <v>119</v>
      </c>
      <c r="E47" s="50">
        <v>1.0924369747899159</v>
      </c>
      <c r="F47" s="48">
        <v>1105</v>
      </c>
      <c r="G47" s="49">
        <v>2378</v>
      </c>
      <c r="H47" s="50">
        <v>-0.53532380151387726</v>
      </c>
    </row>
    <row r="48" spans="1:13" ht="15" customHeight="1">
      <c r="A48" s="21"/>
      <c r="B48" s="26" t="s">
        <v>58</v>
      </c>
      <c r="C48" s="27">
        <v>286</v>
      </c>
      <c r="D48" s="28">
        <v>276</v>
      </c>
      <c r="E48" s="29">
        <v>3.6231884057971016E-2</v>
      </c>
      <c r="F48" s="27">
        <v>2655</v>
      </c>
      <c r="G48" s="28">
        <v>3779</v>
      </c>
      <c r="H48" s="29">
        <v>-0.29743318338184704</v>
      </c>
    </row>
    <row r="49" spans="1:9" ht="15" customHeight="1">
      <c r="B49" s="39" t="s">
        <v>75</v>
      </c>
      <c r="C49" s="51">
        <v>3116</v>
      </c>
      <c r="D49" s="52">
        <v>3917</v>
      </c>
      <c r="E49" s="53">
        <v>-0.20449323461833036</v>
      </c>
      <c r="F49" s="51">
        <v>21650</v>
      </c>
      <c r="G49" s="52">
        <v>31343</v>
      </c>
      <c r="H49" s="53">
        <v>-0.30925565517021342</v>
      </c>
    </row>
    <row r="50" spans="1:9" ht="15" customHeight="1" thickBot="1">
      <c r="B50" s="54" t="s">
        <v>76</v>
      </c>
      <c r="C50" s="55">
        <v>2710</v>
      </c>
      <c r="D50" s="56">
        <v>3395</v>
      </c>
      <c r="E50" s="57">
        <v>-0.20176730486008837</v>
      </c>
      <c r="F50" s="55">
        <v>18007</v>
      </c>
      <c r="G50" s="56">
        <v>25453</v>
      </c>
      <c r="H50" s="57">
        <v>-0.29253918987938554</v>
      </c>
    </row>
    <row r="51" spans="1:9" ht="15" customHeight="1">
      <c r="A51" s="58"/>
      <c r="B51" s="132" t="s">
        <v>44</v>
      </c>
      <c r="C51" s="68"/>
      <c r="D51" s="68"/>
      <c r="E51" s="68"/>
      <c r="F51" s="68"/>
      <c r="G51" s="68"/>
      <c r="H51" s="68"/>
      <c r="I51" s="58"/>
    </row>
    <row r="52" spans="1:9" ht="15" customHeight="1">
      <c r="A52" s="58"/>
      <c r="B52" s="133" t="s">
        <v>53</v>
      </c>
      <c r="C52" s="68"/>
      <c r="D52" s="68"/>
      <c r="E52" s="68"/>
      <c r="F52" s="69"/>
      <c r="G52" s="69"/>
      <c r="H52" s="68"/>
      <c r="I52" s="58"/>
    </row>
    <row r="53" spans="1:9" ht="15" customHeight="1">
      <c r="A53" s="58"/>
      <c r="B53" s="133" t="s">
        <v>54</v>
      </c>
      <c r="C53" s="18"/>
      <c r="D53" s="18"/>
      <c r="E53" s="18"/>
      <c r="F53" s="69"/>
      <c r="G53" s="18"/>
      <c r="H53" s="18"/>
      <c r="I53" s="58"/>
    </row>
    <row r="54" spans="1:9" ht="15" customHeight="1">
      <c r="A54" s="58"/>
      <c r="C54" s="18"/>
      <c r="D54" s="18"/>
      <c r="E54" s="18"/>
      <c r="F54" s="13"/>
      <c r="G54" s="13"/>
      <c r="H54" s="13"/>
      <c r="I54" s="58"/>
    </row>
    <row r="55" spans="1:9" ht="15" customHeight="1">
      <c r="A55" s="58"/>
      <c r="B55" s="13"/>
      <c r="C55" s="68"/>
      <c r="D55" s="68"/>
      <c r="E55" s="68"/>
      <c r="F55" s="68"/>
      <c r="G55" s="68"/>
      <c r="H55" s="68"/>
      <c r="I55" s="58"/>
    </row>
    <row r="56" spans="1:9" ht="15" customHeight="1">
      <c r="A56" s="58"/>
      <c r="B56" s="58"/>
      <c r="C56" s="70"/>
      <c r="D56" s="70"/>
      <c r="E56" s="70"/>
      <c r="F56" s="70"/>
      <c r="G56" s="70"/>
      <c r="H56" s="70"/>
      <c r="I56" s="58"/>
    </row>
    <row r="57" spans="1:9" ht="15" customHeight="1">
      <c r="A57" s="58"/>
      <c r="B57" s="58"/>
      <c r="C57" s="70"/>
      <c r="D57" s="70"/>
      <c r="E57" s="70"/>
      <c r="F57" s="70"/>
      <c r="G57" s="70"/>
      <c r="H57" s="70"/>
      <c r="I57" s="58"/>
    </row>
    <row r="58" spans="1:9" ht="15" customHeight="1">
      <c r="A58" s="58"/>
      <c r="B58" s="58"/>
      <c r="C58" s="70"/>
      <c r="D58" s="70"/>
      <c r="E58" s="70"/>
      <c r="F58" s="70"/>
      <c r="G58" s="70"/>
      <c r="H58" s="70"/>
      <c r="I58" s="58"/>
    </row>
    <row r="59" spans="1:9" ht="15" customHeight="1">
      <c r="A59" s="58"/>
      <c r="B59" s="58"/>
      <c r="C59" s="70"/>
      <c r="D59" s="70"/>
      <c r="E59" s="70"/>
      <c r="F59" s="70"/>
      <c r="G59" s="70"/>
      <c r="H59" s="70"/>
      <c r="I59" s="58"/>
    </row>
    <row r="60" spans="1:9" ht="15" customHeight="1">
      <c r="A60" s="58"/>
      <c r="B60" s="58"/>
      <c r="C60" s="70"/>
      <c r="D60" s="70"/>
      <c r="E60" s="70"/>
      <c r="F60" s="70"/>
      <c r="G60" s="70"/>
      <c r="H60" s="70"/>
      <c r="I60" s="58"/>
    </row>
    <row r="61" spans="1:9" ht="15" customHeight="1">
      <c r="A61" s="58"/>
      <c r="B61" s="58"/>
      <c r="C61" s="70"/>
      <c r="D61" s="70"/>
      <c r="E61" s="70"/>
      <c r="F61" s="70"/>
      <c r="G61" s="70"/>
      <c r="H61" s="70"/>
      <c r="I61" s="58"/>
    </row>
    <row r="62" spans="1:9" ht="15" customHeight="1">
      <c r="A62" s="58"/>
      <c r="B62" s="58"/>
      <c r="C62" s="70"/>
      <c r="D62" s="70"/>
      <c r="E62" s="70"/>
      <c r="F62" s="70"/>
      <c r="G62" s="70"/>
      <c r="H62" s="70"/>
      <c r="I62" s="58"/>
    </row>
    <row r="63" spans="1:9" ht="15" customHeight="1">
      <c r="A63" s="58"/>
      <c r="B63" s="58"/>
      <c r="C63" s="70"/>
      <c r="D63" s="70"/>
      <c r="E63" s="70"/>
      <c r="F63" s="70"/>
      <c r="G63" s="70"/>
      <c r="H63" s="70"/>
      <c r="I63" s="58"/>
    </row>
    <row r="64" spans="1:9" ht="15" customHeight="1">
      <c r="A64" s="58"/>
      <c r="B64" s="58"/>
      <c r="C64" s="70"/>
      <c r="D64" s="70"/>
      <c r="E64" s="70"/>
      <c r="F64" s="70"/>
      <c r="G64" s="70"/>
      <c r="H64" s="70"/>
      <c r="I64" s="58"/>
    </row>
    <row r="65" spans="1:9" ht="15" customHeight="1">
      <c r="A65" s="58"/>
      <c r="B65" s="58"/>
      <c r="C65" s="70"/>
      <c r="D65" s="70"/>
      <c r="E65" s="70"/>
      <c r="F65" s="70"/>
      <c r="G65" s="70"/>
      <c r="H65" s="70"/>
      <c r="I65" s="58"/>
    </row>
    <row r="66" spans="1:9" ht="15" customHeight="1">
      <c r="A66" s="58"/>
      <c r="B66" s="58"/>
      <c r="C66" s="70"/>
      <c r="D66" s="70"/>
      <c r="E66" s="70"/>
      <c r="F66" s="70"/>
      <c r="G66" s="70"/>
      <c r="H66" s="70"/>
      <c r="I66" s="58"/>
    </row>
    <row r="67" spans="1:9" ht="15" customHeight="1">
      <c r="A67" s="58"/>
      <c r="B67" s="58"/>
      <c r="C67" s="70"/>
      <c r="D67" s="70"/>
      <c r="E67" s="70"/>
      <c r="F67" s="70"/>
      <c r="G67" s="70"/>
      <c r="H67" s="70"/>
      <c r="I67" s="58"/>
    </row>
    <row r="68" spans="1:9" ht="15" customHeight="1">
      <c r="A68" s="58"/>
      <c r="B68" s="58"/>
      <c r="C68" s="70"/>
      <c r="D68" s="70"/>
      <c r="E68" s="70"/>
      <c r="F68" s="70"/>
      <c r="G68" s="70"/>
      <c r="H68" s="70"/>
      <c r="I68" s="58"/>
    </row>
    <row r="69" spans="1:9" ht="15" customHeight="1">
      <c r="A69" s="58"/>
      <c r="B69" s="58"/>
      <c r="C69" s="70"/>
      <c r="D69" s="70"/>
      <c r="E69" s="70"/>
      <c r="F69" s="70"/>
      <c r="G69" s="70"/>
      <c r="H69" s="70"/>
      <c r="I69" s="58"/>
    </row>
    <row r="70" spans="1:9" ht="15" customHeight="1">
      <c r="A70" s="58"/>
      <c r="B70" s="58"/>
      <c r="C70" s="70"/>
      <c r="D70" s="70"/>
      <c r="E70" s="70"/>
      <c r="F70" s="70"/>
      <c r="G70" s="70"/>
      <c r="H70" s="70"/>
      <c r="I70" s="58"/>
    </row>
    <row r="71" spans="1:9" ht="15" customHeight="1">
      <c r="A71" s="290" t="s">
        <v>45</v>
      </c>
      <c r="B71" s="290"/>
      <c r="C71" s="290"/>
      <c r="D71" s="290"/>
      <c r="E71" s="290"/>
      <c r="F71" s="290"/>
      <c r="G71" s="290"/>
      <c r="H71" s="290"/>
      <c r="I71" s="290"/>
    </row>
    <row r="72" spans="1:9" ht="15" customHeight="1">
      <c r="A72" s="291" t="s">
        <v>41</v>
      </c>
      <c r="B72" s="291"/>
      <c r="C72" s="291"/>
      <c r="D72" s="291"/>
      <c r="E72" s="291"/>
      <c r="F72" s="291"/>
      <c r="G72" s="291"/>
      <c r="H72" s="291"/>
      <c r="I72" s="291"/>
    </row>
    <row r="73" spans="1:9" ht="15" customHeight="1">
      <c r="A73" s="63"/>
      <c r="B73" s="58"/>
      <c r="C73" s="58"/>
      <c r="D73" s="58"/>
      <c r="E73" s="58"/>
      <c r="F73" s="58"/>
      <c r="G73" s="58"/>
      <c r="H73" s="13"/>
      <c r="I73" s="274" t="s">
        <v>94</v>
      </c>
    </row>
    <row r="74" spans="1:9" ht="15" customHeight="1">
      <c r="B74" s="65"/>
      <c r="H74" s="66"/>
    </row>
    <row r="75" spans="1:9" ht="15" customHeight="1">
      <c r="B75" s="65"/>
    </row>
    <row r="76" spans="1:9" ht="15" customHeight="1">
      <c r="B76" s="65"/>
    </row>
    <row r="77" spans="1:9" ht="15" customHeight="1">
      <c r="B77" s="21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B2BA93A3-73D7-418C-AFB1-37123FDD129B}"/>
  </hyperlinks>
  <printOptions horizontalCentered="1"/>
  <pageMargins left="0" right="0" top="0.59055118110236215" bottom="0" header="0" footer="0"/>
  <pageSetup paperSize="9" scale="73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8"/>
  <sheetViews>
    <sheetView showGridLines="0" view="pageBreakPreview" zoomScaleNormal="100" zoomScaleSheetLayoutView="100" workbookViewId="0">
      <selection activeCell="B6" sqref="B6"/>
    </sheetView>
  </sheetViews>
  <sheetFormatPr defaultColWidth="9.109375" defaultRowHeight="15" customHeight="1"/>
  <cols>
    <col min="1" max="1" width="10.77734375" style="207" customWidth="1"/>
    <col min="2" max="2" width="32.77734375" style="207" customWidth="1"/>
    <col min="3" max="8" width="13.6640625" style="207" customWidth="1"/>
    <col min="9" max="9" width="10.77734375" style="207" customWidth="1"/>
    <col min="10" max="16384" width="9.109375" style="207"/>
  </cols>
  <sheetData>
    <row r="1" spans="1:9" ht="31.2">
      <c r="A1" s="205"/>
      <c r="B1" s="206"/>
      <c r="C1" s="323" t="s">
        <v>0</v>
      </c>
      <c r="D1" s="323"/>
      <c r="E1" s="323"/>
      <c r="F1" s="323"/>
      <c r="G1" s="323"/>
      <c r="H1" s="323"/>
      <c r="I1" s="205"/>
    </row>
    <row r="2" spans="1:9" ht="15" customHeight="1">
      <c r="A2" s="205"/>
      <c r="B2" s="206"/>
      <c r="C2" s="205"/>
      <c r="D2" s="205"/>
      <c r="E2" s="205"/>
      <c r="F2" s="205"/>
      <c r="G2" s="205"/>
      <c r="H2" s="205"/>
      <c r="I2" s="205"/>
    </row>
    <row r="3" spans="1:9" ht="15" customHeight="1">
      <c r="A3" s="205"/>
      <c r="B3" s="206"/>
      <c r="C3" s="324"/>
      <c r="D3" s="325"/>
      <c r="E3" s="325"/>
      <c r="F3" s="325"/>
      <c r="G3" s="325"/>
      <c r="H3" s="326"/>
      <c r="I3" s="205"/>
    </row>
    <row r="4" spans="1:9" ht="31.2">
      <c r="A4" s="208"/>
      <c r="B4" s="206"/>
      <c r="C4" s="327" t="s">
        <v>1</v>
      </c>
      <c r="D4" s="328"/>
      <c r="E4" s="328"/>
      <c r="F4" s="328"/>
      <c r="G4" s="328"/>
      <c r="H4" s="329"/>
      <c r="I4" s="205"/>
    </row>
    <row r="5" spans="1:9" ht="31.2">
      <c r="A5" s="208"/>
      <c r="B5" s="206"/>
      <c r="C5" s="327" t="str">
        <f>'LCV ≤3,5t (vans)'!$C$5:$H$5</f>
        <v>8.00 AM (6.00 AM GMT), 24 September 2020</v>
      </c>
      <c r="D5" s="328"/>
      <c r="E5" s="328"/>
      <c r="F5" s="328"/>
      <c r="G5" s="328"/>
      <c r="H5" s="329"/>
      <c r="I5" s="205"/>
    </row>
    <row r="6" spans="1:9" ht="15" customHeight="1">
      <c r="A6" s="208"/>
      <c r="B6" s="206"/>
      <c r="C6" s="330"/>
      <c r="D6" s="331"/>
      <c r="E6" s="331"/>
      <c r="F6" s="331"/>
      <c r="G6" s="331"/>
      <c r="H6" s="332"/>
      <c r="I6" s="205"/>
    </row>
    <row r="7" spans="1:9" ht="15" customHeight="1">
      <c r="A7" s="208"/>
      <c r="B7" s="206"/>
      <c r="C7" s="205"/>
      <c r="D7" s="205"/>
      <c r="E7" s="205"/>
      <c r="F7" s="205"/>
      <c r="G7" s="205"/>
      <c r="H7" s="205"/>
      <c r="I7" s="205"/>
    </row>
    <row r="8" spans="1:9" ht="23.4">
      <c r="A8" s="209"/>
      <c r="B8" s="205" t="s">
        <v>2</v>
      </c>
      <c r="C8" s="334" t="s">
        <v>3</v>
      </c>
      <c r="D8" s="334"/>
      <c r="E8" s="334"/>
      <c r="F8" s="334"/>
      <c r="G8" s="334"/>
      <c r="H8" s="334"/>
      <c r="I8" s="205"/>
    </row>
    <row r="9" spans="1:9" ht="15.6">
      <c r="A9" s="209"/>
      <c r="B9" s="205"/>
      <c r="C9" s="333" t="s">
        <v>43</v>
      </c>
      <c r="D9" s="333"/>
      <c r="E9" s="333"/>
      <c r="F9" s="333"/>
      <c r="G9" s="333"/>
      <c r="H9" s="333"/>
      <c r="I9" s="205"/>
    </row>
    <row r="10" spans="1:9" ht="15.6">
      <c r="A10" s="210"/>
      <c r="B10" s="205"/>
      <c r="C10" s="320" t="s">
        <v>49</v>
      </c>
      <c r="D10" s="320"/>
      <c r="E10" s="320"/>
      <c r="F10" s="320"/>
      <c r="G10" s="320"/>
      <c r="H10" s="320"/>
      <c r="I10" s="205"/>
    </row>
    <row r="11" spans="1:9" ht="15" customHeight="1">
      <c r="A11" s="210"/>
      <c r="B11" s="205"/>
      <c r="C11" s="211"/>
      <c r="D11" s="212"/>
      <c r="E11" s="212"/>
      <c r="F11" s="212"/>
      <c r="G11" s="212"/>
      <c r="H11" s="212"/>
      <c r="I11" s="205"/>
    </row>
    <row r="12" spans="1:9" ht="15" customHeight="1" thickBot="1">
      <c r="A12" s="209"/>
      <c r="B12" s="213"/>
      <c r="C12" s="213"/>
      <c r="D12" s="213"/>
      <c r="E12" s="213"/>
      <c r="F12" s="213"/>
      <c r="G12" s="213"/>
      <c r="H12" s="213"/>
      <c r="I12" s="205"/>
    </row>
    <row r="13" spans="1:9" ht="15" customHeight="1">
      <c r="A13" s="216"/>
      <c r="B13" s="214"/>
      <c r="C13" s="148" t="str">
        <f>'LCV ≤3,5t (vans)'!C13</f>
        <v>August</v>
      </c>
      <c r="D13" s="149" t="str">
        <f>'LCV ≤3,5t (vans)'!D13</f>
        <v>August</v>
      </c>
      <c r="E13" s="150" t="s">
        <v>63</v>
      </c>
      <c r="F13" s="151" t="str">
        <f>'LCV ≤3,5t (vans)'!F13</f>
        <v>Jan-Aug</v>
      </c>
      <c r="G13" s="152" t="str">
        <f>'LCV ≤3,5t (vans)'!G13</f>
        <v>Jan-Aug</v>
      </c>
      <c r="H13" s="150" t="s">
        <v>63</v>
      </c>
    </row>
    <row r="14" spans="1:9" ht="14.4">
      <c r="A14" s="216"/>
      <c r="B14" s="214"/>
      <c r="C14" s="266">
        <f>'LCV ≤3,5t (vans)'!C14</f>
        <v>2020</v>
      </c>
      <c r="D14" s="267">
        <f>'LCV ≤3,5t (vans)'!D14</f>
        <v>2019</v>
      </c>
      <c r="E14" s="263" t="str">
        <f>'LCV ≤3,5t (vans)'!E14</f>
        <v>20/19</v>
      </c>
      <c r="F14" s="264">
        <f>'LCV ≤3,5t (vans)'!F14</f>
        <v>2020</v>
      </c>
      <c r="G14" s="265">
        <f>'LCV ≤3,5t (vans)'!G14</f>
        <v>2019</v>
      </c>
      <c r="H14" s="268" t="str">
        <f>'LCV ≤3,5t (vans)'!H14</f>
        <v>20/19</v>
      </c>
    </row>
    <row r="15" spans="1:9" ht="15" customHeight="1">
      <c r="A15" s="216"/>
      <c r="B15" s="22" t="s">
        <v>4</v>
      </c>
      <c r="C15" s="217">
        <v>3678</v>
      </c>
      <c r="D15" s="218">
        <v>4481</v>
      </c>
      <c r="E15" s="219">
        <v>-0.17920107118946663</v>
      </c>
      <c r="F15" s="217">
        <v>28194</v>
      </c>
      <c r="G15" s="218">
        <v>38369</v>
      </c>
      <c r="H15" s="219">
        <v>-0.26518804243008681</v>
      </c>
    </row>
    <row r="16" spans="1:9" ht="15" customHeight="1">
      <c r="A16" s="216"/>
      <c r="B16" s="26" t="s">
        <v>5</v>
      </c>
      <c r="C16" s="220">
        <v>6741</v>
      </c>
      <c r="D16" s="221">
        <v>7192</v>
      </c>
      <c r="E16" s="222">
        <v>-6.2708565072302561E-2</v>
      </c>
      <c r="F16" s="220">
        <v>52602</v>
      </c>
      <c r="G16" s="221">
        <v>66534</v>
      </c>
      <c r="H16" s="222">
        <v>-0.20939669943186942</v>
      </c>
    </row>
    <row r="17" spans="1:9" ht="15" customHeight="1">
      <c r="A17" s="216"/>
      <c r="B17" s="26" t="s">
        <v>6</v>
      </c>
      <c r="C17" s="220">
        <v>464</v>
      </c>
      <c r="D17" s="221">
        <v>687</v>
      </c>
      <c r="E17" s="222">
        <v>-0.32459970887918488</v>
      </c>
      <c r="F17" s="220">
        <v>4454</v>
      </c>
      <c r="G17" s="221">
        <v>6542</v>
      </c>
      <c r="H17" s="222">
        <v>-0.31916845001528582</v>
      </c>
    </row>
    <row r="18" spans="1:9" ht="15" customHeight="1">
      <c r="A18" s="216"/>
      <c r="B18" s="26" t="s">
        <v>7</v>
      </c>
      <c r="C18" s="220">
        <v>659</v>
      </c>
      <c r="D18" s="221">
        <v>657</v>
      </c>
      <c r="E18" s="222">
        <v>3.0441400304414001E-3</v>
      </c>
      <c r="F18" s="220">
        <v>5050</v>
      </c>
      <c r="G18" s="221">
        <v>7683</v>
      </c>
      <c r="H18" s="222">
        <v>-0.34270467265391125</v>
      </c>
    </row>
    <row r="19" spans="1:9" ht="15" customHeight="1">
      <c r="A19" s="216"/>
      <c r="B19" s="26" t="s">
        <v>8</v>
      </c>
      <c r="C19" s="220">
        <v>148</v>
      </c>
      <c r="D19" s="221">
        <v>169</v>
      </c>
      <c r="E19" s="222">
        <v>-0.1242603550295858</v>
      </c>
      <c r="F19" s="220">
        <v>1329</v>
      </c>
      <c r="G19" s="221">
        <v>1615</v>
      </c>
      <c r="H19" s="222">
        <v>-0.17708978328173375</v>
      </c>
    </row>
    <row r="20" spans="1:9" ht="15" customHeight="1">
      <c r="A20" s="216"/>
      <c r="B20" s="26" t="s">
        <v>9</v>
      </c>
      <c r="C20" s="220">
        <v>1907</v>
      </c>
      <c r="D20" s="221">
        <v>2682</v>
      </c>
      <c r="E20" s="222">
        <v>-0.28896346010439972</v>
      </c>
      <c r="F20" s="220">
        <v>15211</v>
      </c>
      <c r="G20" s="221">
        <v>21707</v>
      </c>
      <c r="H20" s="222">
        <v>-0.29925830377297646</v>
      </c>
    </row>
    <row r="21" spans="1:9" ht="15" customHeight="1">
      <c r="A21" s="216"/>
      <c r="B21" s="26" t="s">
        <v>10</v>
      </c>
      <c r="C21" s="220">
        <v>3037</v>
      </c>
      <c r="D21" s="221">
        <v>3436</v>
      </c>
      <c r="E21" s="222">
        <v>-0.11612339930151339</v>
      </c>
      <c r="F21" s="220">
        <v>21384</v>
      </c>
      <c r="G21" s="221">
        <v>26071</v>
      </c>
      <c r="H21" s="222">
        <v>-0.17977829772544207</v>
      </c>
    </row>
    <row r="22" spans="1:9" ht="15" customHeight="1">
      <c r="A22" s="216"/>
      <c r="B22" s="26" t="s">
        <v>11</v>
      </c>
      <c r="C22" s="220">
        <v>337</v>
      </c>
      <c r="D22" s="221">
        <v>424</v>
      </c>
      <c r="E22" s="222">
        <v>-0.20518867924528303</v>
      </c>
      <c r="F22" s="220">
        <v>2721</v>
      </c>
      <c r="G22" s="221">
        <v>4213</v>
      </c>
      <c r="H22" s="222">
        <v>-0.35414194160930451</v>
      </c>
    </row>
    <row r="23" spans="1:9" ht="15" customHeight="1">
      <c r="A23" s="216"/>
      <c r="B23" s="26" t="s">
        <v>12</v>
      </c>
      <c r="C23" s="220">
        <v>1353</v>
      </c>
      <c r="D23" s="221">
        <v>1981</v>
      </c>
      <c r="E23" s="222">
        <v>-0.31701161029782937</v>
      </c>
      <c r="F23" s="220">
        <v>10477</v>
      </c>
      <c r="G23" s="221">
        <v>13715</v>
      </c>
      <c r="H23" s="222">
        <v>-0.23609187021509295</v>
      </c>
    </row>
    <row r="24" spans="1:9" ht="15" customHeight="1">
      <c r="A24" s="216"/>
      <c r="B24" s="26" t="s">
        <v>13</v>
      </c>
      <c r="C24" s="220">
        <v>28544</v>
      </c>
      <c r="D24" s="221">
        <v>29466</v>
      </c>
      <c r="E24" s="222">
        <v>-3.1290300685535871E-2</v>
      </c>
      <c r="F24" s="220">
        <v>269957</v>
      </c>
      <c r="G24" s="221">
        <v>363094</v>
      </c>
      <c r="H24" s="222">
        <v>-0.25650933367117057</v>
      </c>
    </row>
    <row r="25" spans="1:9" ht="15" customHeight="1">
      <c r="A25" s="216"/>
      <c r="B25" s="26" t="s">
        <v>14</v>
      </c>
      <c r="C25" s="220">
        <v>29284</v>
      </c>
      <c r="D25" s="221">
        <v>37870</v>
      </c>
      <c r="E25" s="222">
        <v>-0.22672299973593874</v>
      </c>
      <c r="F25" s="220">
        <v>213282</v>
      </c>
      <c r="G25" s="221">
        <v>284837</v>
      </c>
      <c r="H25" s="222">
        <v>-0.25121385213297431</v>
      </c>
      <c r="I25" s="215"/>
    </row>
    <row r="26" spans="1:9" ht="15" customHeight="1">
      <c r="A26" s="216"/>
      <c r="B26" s="26" t="s">
        <v>15</v>
      </c>
      <c r="C26" s="220">
        <v>525</v>
      </c>
      <c r="D26" s="221">
        <v>815</v>
      </c>
      <c r="E26" s="222">
        <v>-0.35582822085889571</v>
      </c>
      <c r="F26" s="220">
        <v>4961</v>
      </c>
      <c r="G26" s="221">
        <v>6058</v>
      </c>
      <c r="H26" s="222">
        <v>-0.18108286563222187</v>
      </c>
    </row>
    <row r="27" spans="1:9" ht="15" customHeight="1">
      <c r="A27" s="216"/>
      <c r="B27" s="26" t="s">
        <v>16</v>
      </c>
      <c r="C27" s="220">
        <v>1911</v>
      </c>
      <c r="D27" s="221">
        <v>2928</v>
      </c>
      <c r="E27" s="222">
        <v>-0.3473360655737705</v>
      </c>
      <c r="F27" s="220">
        <v>15747</v>
      </c>
      <c r="G27" s="221">
        <v>22142</v>
      </c>
      <c r="H27" s="222">
        <v>-0.28881763165025742</v>
      </c>
    </row>
    <row r="28" spans="1:9" ht="15" customHeight="1">
      <c r="A28" s="216"/>
      <c r="B28" s="26" t="s">
        <v>17</v>
      </c>
      <c r="C28" s="220">
        <v>1863</v>
      </c>
      <c r="D28" s="221">
        <v>2045</v>
      </c>
      <c r="E28" s="222">
        <v>-8.8997555012224935E-2</v>
      </c>
      <c r="F28" s="220">
        <v>18325</v>
      </c>
      <c r="G28" s="221">
        <v>24113</v>
      </c>
      <c r="H28" s="222">
        <v>-0.24003649483681003</v>
      </c>
    </row>
    <row r="29" spans="1:9" ht="15" customHeight="1">
      <c r="A29" s="216"/>
      <c r="B29" s="26" t="s">
        <v>40</v>
      </c>
      <c r="C29" s="220">
        <v>11322</v>
      </c>
      <c r="D29" s="221">
        <v>11031</v>
      </c>
      <c r="E29" s="222">
        <v>2.6380201251019853E-2</v>
      </c>
      <c r="F29" s="220">
        <v>103597</v>
      </c>
      <c r="G29" s="221">
        <v>140186</v>
      </c>
      <c r="H29" s="222">
        <v>-0.26100323855449187</v>
      </c>
    </row>
    <row r="30" spans="1:9" ht="15" customHeight="1">
      <c r="A30" s="216"/>
      <c r="B30" s="26" t="s">
        <v>18</v>
      </c>
      <c r="C30" s="220">
        <v>260</v>
      </c>
      <c r="D30" s="221">
        <v>261</v>
      </c>
      <c r="E30" s="222">
        <v>-3.8314176245210726E-3</v>
      </c>
      <c r="F30" s="220">
        <v>1780</v>
      </c>
      <c r="G30" s="221">
        <v>2623</v>
      </c>
      <c r="H30" s="222">
        <v>-0.3213877239801754</v>
      </c>
    </row>
    <row r="31" spans="1:9" ht="15" customHeight="1">
      <c r="A31" s="216"/>
      <c r="B31" s="26" t="s">
        <v>19</v>
      </c>
      <c r="C31" s="220">
        <v>599</v>
      </c>
      <c r="D31" s="221">
        <v>823</v>
      </c>
      <c r="E31" s="222">
        <v>-0.27217496962332927</v>
      </c>
      <c r="F31" s="220">
        <v>4523</v>
      </c>
      <c r="G31" s="221">
        <v>9437</v>
      </c>
      <c r="H31" s="222">
        <v>-0.52071632934195189</v>
      </c>
      <c r="I31" s="215"/>
    </row>
    <row r="32" spans="1:9" ht="15" customHeight="1">
      <c r="A32" s="216"/>
      <c r="B32" s="26" t="s">
        <v>20</v>
      </c>
      <c r="C32" s="220">
        <v>401</v>
      </c>
      <c r="D32" s="221">
        <v>434</v>
      </c>
      <c r="E32" s="222">
        <v>-7.6036866359447008E-2</v>
      </c>
      <c r="F32" s="220">
        <v>3651</v>
      </c>
      <c r="G32" s="221">
        <v>4638</v>
      </c>
      <c r="H32" s="222">
        <v>-0.2128072445019405</v>
      </c>
      <c r="I32" s="223"/>
    </row>
    <row r="33" spans="1:11" ht="15" customHeight="1">
      <c r="A33" s="216"/>
      <c r="B33" s="26" t="s">
        <v>21</v>
      </c>
      <c r="C33" s="220">
        <v>5610</v>
      </c>
      <c r="D33" s="221">
        <v>6967</v>
      </c>
      <c r="E33" s="222">
        <v>-0.1947753695995407</v>
      </c>
      <c r="F33" s="220">
        <v>47989</v>
      </c>
      <c r="G33" s="221">
        <v>68146</v>
      </c>
      <c r="H33" s="222">
        <v>-0.2957913890763948</v>
      </c>
      <c r="I33" s="215"/>
      <c r="J33" s="223"/>
      <c r="K33" s="223"/>
    </row>
    <row r="34" spans="1:11" ht="15" customHeight="1">
      <c r="A34" s="216"/>
      <c r="B34" s="26" t="s">
        <v>22</v>
      </c>
      <c r="C34" s="220">
        <v>6281</v>
      </c>
      <c r="D34" s="224">
        <v>7642</v>
      </c>
      <c r="E34" s="222">
        <v>-0.17809473959696415</v>
      </c>
      <c r="F34" s="220">
        <v>47386</v>
      </c>
      <c r="G34" s="224">
        <v>68520</v>
      </c>
      <c r="H34" s="222">
        <v>-0.30843549328663167</v>
      </c>
      <c r="I34" s="215"/>
      <c r="J34" s="215"/>
      <c r="K34" s="215"/>
    </row>
    <row r="35" spans="1:11" ht="15" customHeight="1">
      <c r="A35" s="216"/>
      <c r="B35" s="26" t="s">
        <v>23</v>
      </c>
      <c r="C35" s="220">
        <v>2245</v>
      </c>
      <c r="D35" s="221">
        <v>3600</v>
      </c>
      <c r="E35" s="222">
        <v>-0.37638888888888888</v>
      </c>
      <c r="F35" s="220">
        <v>18290</v>
      </c>
      <c r="G35" s="221">
        <v>29048</v>
      </c>
      <c r="H35" s="222">
        <v>-0.37035251996695123</v>
      </c>
      <c r="I35" s="215"/>
      <c r="J35" s="215"/>
      <c r="K35" s="215"/>
    </row>
    <row r="36" spans="1:11" ht="15" customHeight="1">
      <c r="A36" s="216"/>
      <c r="B36" s="26" t="s">
        <v>24</v>
      </c>
      <c r="C36" s="220">
        <v>1687</v>
      </c>
      <c r="D36" s="224">
        <v>3843</v>
      </c>
      <c r="E36" s="222">
        <v>-0.56102003642987253</v>
      </c>
      <c r="F36" s="220">
        <v>11798</v>
      </c>
      <c r="G36" s="224">
        <v>19475</v>
      </c>
      <c r="H36" s="222">
        <v>-0.39419768934531452</v>
      </c>
      <c r="I36" s="223"/>
      <c r="J36" s="215"/>
      <c r="K36" s="215"/>
    </row>
    <row r="37" spans="1:11" ht="15" customHeight="1">
      <c r="A37" s="216"/>
      <c r="B37" s="26" t="s">
        <v>25</v>
      </c>
      <c r="C37" s="220">
        <v>783</v>
      </c>
      <c r="D37" s="221">
        <v>1336</v>
      </c>
      <c r="E37" s="222">
        <v>-0.41392215568862273</v>
      </c>
      <c r="F37" s="220">
        <v>5529</v>
      </c>
      <c r="G37" s="221">
        <v>8991</v>
      </c>
      <c r="H37" s="222">
        <v>-0.3850517183850517</v>
      </c>
      <c r="I37" s="223"/>
      <c r="J37" s="223"/>
      <c r="K37" s="223"/>
    </row>
    <row r="38" spans="1:11" ht="15" customHeight="1">
      <c r="A38" s="216"/>
      <c r="B38" s="26" t="s">
        <v>26</v>
      </c>
      <c r="C38" s="220">
        <v>741</v>
      </c>
      <c r="D38" s="221">
        <v>728</v>
      </c>
      <c r="E38" s="222">
        <v>1.7857142857142856E-2</v>
      </c>
      <c r="F38" s="220">
        <v>5968</v>
      </c>
      <c r="G38" s="221">
        <v>9209</v>
      </c>
      <c r="H38" s="222">
        <v>-0.35193832120751439</v>
      </c>
      <c r="I38" s="223"/>
      <c r="J38" s="223"/>
      <c r="K38" s="223"/>
    </row>
    <row r="39" spans="1:11" ht="15" customHeight="1">
      <c r="A39" s="216"/>
      <c r="B39" s="38" t="s">
        <v>27</v>
      </c>
      <c r="C39" s="220">
        <v>12850</v>
      </c>
      <c r="D39" s="224">
        <v>16688</v>
      </c>
      <c r="E39" s="222">
        <v>-0.2299856184084372</v>
      </c>
      <c r="F39" s="220">
        <v>107223</v>
      </c>
      <c r="G39" s="221">
        <v>168966</v>
      </c>
      <c r="H39" s="222">
        <v>-0.36541671105429496</v>
      </c>
      <c r="J39" s="223"/>
      <c r="K39" s="223"/>
    </row>
    <row r="40" spans="1:11" ht="15" customHeight="1">
      <c r="A40" s="216"/>
      <c r="B40" s="26" t="s">
        <v>28</v>
      </c>
      <c r="C40" s="220">
        <v>3480</v>
      </c>
      <c r="D40" s="221">
        <v>6331</v>
      </c>
      <c r="E40" s="222">
        <v>-0.45032380350655504</v>
      </c>
      <c r="F40" s="220">
        <v>21395</v>
      </c>
      <c r="G40" s="221">
        <v>37258</v>
      </c>
      <c r="H40" s="222">
        <v>-0.42576091040850289</v>
      </c>
    </row>
    <row r="41" spans="1:11" ht="15" customHeight="1">
      <c r="A41" s="216"/>
      <c r="B41" s="225" t="s">
        <v>37</v>
      </c>
      <c r="C41" s="226">
        <v>126710</v>
      </c>
      <c r="D41" s="227">
        <v>154517</v>
      </c>
      <c r="E41" s="228">
        <v>-0.17996078101438676</v>
      </c>
      <c r="F41" s="226">
        <v>1042823</v>
      </c>
      <c r="G41" s="227">
        <v>1453190</v>
      </c>
      <c r="H41" s="228">
        <v>-0.28239046511467875</v>
      </c>
    </row>
    <row r="42" spans="1:11" ht="15" customHeight="1">
      <c r="A42" s="216"/>
      <c r="B42" s="39" t="s">
        <v>78</v>
      </c>
      <c r="C42" s="230">
        <v>110933</v>
      </c>
      <c r="D42" s="231">
        <v>132337</v>
      </c>
      <c r="E42" s="232">
        <v>-0.16173859162592472</v>
      </c>
      <c r="F42" s="230">
        <v>921327</v>
      </c>
      <c r="G42" s="231">
        <v>1271033</v>
      </c>
      <c r="H42" s="232">
        <v>-0.27513526399393251</v>
      </c>
    </row>
    <row r="43" spans="1:11" ht="15" customHeight="1">
      <c r="A43" s="216"/>
      <c r="B43" s="233" t="s">
        <v>38</v>
      </c>
      <c r="C43" s="230">
        <v>15777</v>
      </c>
      <c r="D43" s="231">
        <v>22180</v>
      </c>
      <c r="E43" s="232">
        <v>-0.28868349864743009</v>
      </c>
      <c r="F43" s="230">
        <v>121496</v>
      </c>
      <c r="G43" s="231">
        <v>182157</v>
      </c>
      <c r="H43" s="232">
        <v>-0.33301492668412414</v>
      </c>
    </row>
    <row r="44" spans="1:11" ht="15" customHeight="1">
      <c r="A44" s="216"/>
      <c r="B44" s="43" t="s">
        <v>30</v>
      </c>
      <c r="C44" s="235">
        <v>87</v>
      </c>
      <c r="D44" s="236">
        <v>133</v>
      </c>
      <c r="E44" s="237">
        <v>-0.34586466165413532</v>
      </c>
      <c r="F44" s="235">
        <v>823</v>
      </c>
      <c r="G44" s="236">
        <v>1224</v>
      </c>
      <c r="H44" s="237">
        <v>-0.32761437908496732</v>
      </c>
    </row>
    <row r="45" spans="1:11" ht="15" customHeight="1">
      <c r="A45" s="216"/>
      <c r="B45" s="234" t="s">
        <v>31</v>
      </c>
      <c r="C45" s="235">
        <v>3697</v>
      </c>
      <c r="D45" s="236">
        <v>5551</v>
      </c>
      <c r="E45" s="237">
        <v>-0.33399387497748151</v>
      </c>
      <c r="F45" s="235">
        <v>24856</v>
      </c>
      <c r="G45" s="236">
        <v>34014</v>
      </c>
      <c r="H45" s="237">
        <v>-0.2692420767919092</v>
      </c>
    </row>
    <row r="46" spans="1:11" ht="15" customHeight="1">
      <c r="B46" s="234" t="s">
        <v>32</v>
      </c>
      <c r="C46" s="235">
        <v>2569</v>
      </c>
      <c r="D46" s="236">
        <v>3003</v>
      </c>
      <c r="E46" s="237">
        <v>-0.14452214452214451</v>
      </c>
      <c r="F46" s="235">
        <v>20509</v>
      </c>
      <c r="G46" s="236">
        <v>26203</v>
      </c>
      <c r="H46" s="237">
        <v>-0.21730336221043392</v>
      </c>
    </row>
    <row r="47" spans="1:11" ht="15" customHeight="1">
      <c r="B47" s="238" t="s">
        <v>33</v>
      </c>
      <c r="C47" s="239">
        <v>6353</v>
      </c>
      <c r="D47" s="240">
        <v>8687</v>
      </c>
      <c r="E47" s="241">
        <v>-0.26867733394727755</v>
      </c>
      <c r="F47" s="239">
        <v>46188</v>
      </c>
      <c r="G47" s="240">
        <v>61441</v>
      </c>
      <c r="H47" s="241">
        <v>-0.24825442294233493</v>
      </c>
    </row>
    <row r="48" spans="1:11" ht="15" customHeight="1">
      <c r="A48" s="216"/>
      <c r="B48" s="26" t="s">
        <v>29</v>
      </c>
      <c r="C48" s="220">
        <v>21958</v>
      </c>
      <c r="D48" s="221">
        <v>26168</v>
      </c>
      <c r="E48" s="222">
        <v>-0.16088352185875879</v>
      </c>
      <c r="F48" s="220">
        <v>180272</v>
      </c>
      <c r="G48" s="221">
        <v>288057</v>
      </c>
      <c r="H48" s="222">
        <v>-0.37417941587949605</v>
      </c>
    </row>
    <row r="49" spans="1:9" ht="15" customHeight="1">
      <c r="B49" s="229" t="s">
        <v>75</v>
      </c>
      <c r="C49" s="242">
        <v>155021</v>
      </c>
      <c r="D49" s="243">
        <v>189372</v>
      </c>
      <c r="E49" s="244">
        <v>-0.18139429271486809</v>
      </c>
      <c r="F49" s="242">
        <v>1269283</v>
      </c>
      <c r="G49" s="243">
        <v>1802688</v>
      </c>
      <c r="H49" s="244">
        <v>-0.2958942423758299</v>
      </c>
    </row>
    <row r="50" spans="1:9" ht="15" customHeight="1" thickBot="1">
      <c r="B50" s="245" t="s">
        <v>76</v>
      </c>
      <c r="C50" s="246">
        <v>139244</v>
      </c>
      <c r="D50" s="247">
        <v>167192</v>
      </c>
      <c r="E50" s="248">
        <v>-0.16716110818699459</v>
      </c>
      <c r="F50" s="246">
        <v>1147787</v>
      </c>
      <c r="G50" s="247">
        <v>1620531</v>
      </c>
      <c r="H50" s="248">
        <v>-0.29172166407183819</v>
      </c>
    </row>
    <row r="51" spans="1:9" ht="15" customHeight="1">
      <c r="A51" s="249"/>
      <c r="B51" s="270" t="s">
        <v>66</v>
      </c>
      <c r="C51" s="250"/>
      <c r="D51" s="250"/>
      <c r="E51" s="250"/>
      <c r="F51" s="251"/>
      <c r="G51" s="251"/>
      <c r="H51" s="251"/>
      <c r="I51" s="252"/>
    </row>
    <row r="52" spans="1:9" s="253" customFormat="1" ht="15" customHeight="1">
      <c r="A52" s="249"/>
      <c r="B52" s="138"/>
      <c r="C52" s="250"/>
      <c r="D52" s="250"/>
      <c r="F52" s="254"/>
      <c r="G52" s="252"/>
      <c r="H52" s="252"/>
      <c r="I52" s="252"/>
    </row>
    <row r="53" spans="1:9" s="253" customFormat="1" ht="15" customHeight="1">
      <c r="A53" s="249"/>
      <c r="B53" s="138"/>
      <c r="C53" s="250"/>
      <c r="D53" s="250"/>
      <c r="F53" s="254"/>
      <c r="G53" s="252"/>
      <c r="H53" s="252"/>
      <c r="I53" s="252"/>
    </row>
    <row r="54" spans="1:9" s="253" customFormat="1" ht="15" customHeight="1">
      <c r="A54" s="249"/>
      <c r="B54" s="133"/>
      <c r="C54" s="250"/>
      <c r="D54" s="250"/>
      <c r="E54" s="250"/>
      <c r="F54" s="252"/>
      <c r="G54" s="252"/>
      <c r="H54" s="252"/>
      <c r="I54" s="252"/>
    </row>
    <row r="55" spans="1:9" s="253" customFormat="1" ht="15" customHeight="1">
      <c r="A55" s="249"/>
      <c r="C55" s="255"/>
      <c r="D55" s="255"/>
      <c r="E55" s="255"/>
      <c r="F55" s="255"/>
      <c r="G55" s="255"/>
      <c r="H55" s="255"/>
      <c r="I55" s="249"/>
    </row>
    <row r="56" spans="1:9" s="253" customFormat="1" ht="15" customHeight="1">
      <c r="A56" s="249"/>
      <c r="B56" s="207"/>
      <c r="C56" s="255"/>
      <c r="D56" s="255"/>
      <c r="E56" s="255"/>
      <c r="F56" s="255"/>
      <c r="G56" s="255"/>
      <c r="H56" s="255"/>
      <c r="I56" s="249"/>
    </row>
    <row r="57" spans="1:9" ht="15" customHeight="1">
      <c r="A57" s="249"/>
      <c r="B57" s="249"/>
      <c r="C57" s="255"/>
      <c r="D57" s="255"/>
      <c r="E57" s="255"/>
      <c r="F57" s="255"/>
      <c r="G57" s="255"/>
      <c r="H57" s="255"/>
      <c r="I57" s="249"/>
    </row>
    <row r="58" spans="1:9" ht="15" customHeight="1">
      <c r="A58" s="249"/>
      <c r="B58" s="249"/>
      <c r="C58" s="255"/>
      <c r="D58" s="255"/>
      <c r="E58" s="255"/>
      <c r="F58" s="255"/>
      <c r="G58" s="255"/>
      <c r="H58" s="255"/>
      <c r="I58" s="249"/>
    </row>
    <row r="59" spans="1:9" ht="15" customHeight="1">
      <c r="A59" s="249"/>
      <c r="B59" s="249"/>
      <c r="C59" s="255"/>
      <c r="D59" s="255"/>
      <c r="E59" s="255"/>
      <c r="F59" s="255"/>
      <c r="G59" s="255"/>
      <c r="H59" s="255"/>
      <c r="I59" s="249"/>
    </row>
    <row r="60" spans="1:9" ht="15" customHeight="1">
      <c r="A60" s="249"/>
      <c r="B60" s="249"/>
      <c r="C60" s="255"/>
      <c r="D60" s="255"/>
      <c r="E60" s="255"/>
      <c r="F60" s="255"/>
      <c r="G60" s="255"/>
      <c r="H60" s="255"/>
      <c r="I60" s="249"/>
    </row>
    <row r="61" spans="1:9" ht="15" customHeight="1">
      <c r="A61" s="249"/>
      <c r="B61" s="249"/>
      <c r="C61" s="255"/>
      <c r="D61" s="255"/>
      <c r="E61" s="255"/>
      <c r="F61" s="255"/>
      <c r="G61" s="255"/>
      <c r="H61" s="255"/>
      <c r="I61" s="249"/>
    </row>
    <row r="62" spans="1:9" ht="15" customHeight="1">
      <c r="A62" s="249"/>
      <c r="B62" s="249"/>
      <c r="C62" s="255"/>
      <c r="D62" s="255"/>
      <c r="E62" s="255"/>
      <c r="F62" s="255"/>
      <c r="G62" s="255"/>
      <c r="H62" s="255"/>
      <c r="I62" s="249"/>
    </row>
    <row r="63" spans="1:9" ht="15" customHeight="1">
      <c r="A63" s="249"/>
      <c r="B63" s="249"/>
      <c r="C63" s="255"/>
      <c r="D63" s="255"/>
      <c r="E63" s="255"/>
      <c r="F63" s="255"/>
      <c r="G63" s="255"/>
      <c r="H63" s="255"/>
      <c r="I63" s="249"/>
    </row>
    <row r="64" spans="1:9" ht="15" customHeight="1">
      <c r="A64" s="249"/>
      <c r="B64" s="249"/>
      <c r="C64" s="255"/>
      <c r="D64" s="255"/>
      <c r="E64" s="255"/>
      <c r="F64" s="255"/>
      <c r="G64" s="255"/>
      <c r="H64" s="255"/>
      <c r="I64" s="249"/>
    </row>
    <row r="65" spans="1:9" ht="15" customHeight="1">
      <c r="A65" s="249"/>
      <c r="B65" s="249"/>
      <c r="C65" s="255"/>
      <c r="D65" s="255"/>
      <c r="E65" s="255"/>
      <c r="F65" s="255"/>
      <c r="G65" s="255"/>
      <c r="H65" s="255"/>
      <c r="I65" s="249"/>
    </row>
    <row r="66" spans="1:9" ht="15" customHeight="1">
      <c r="A66" s="249"/>
      <c r="B66" s="249"/>
      <c r="C66" s="255"/>
      <c r="D66" s="255"/>
      <c r="E66" s="255"/>
      <c r="F66" s="255"/>
      <c r="G66" s="255"/>
      <c r="H66" s="255"/>
      <c r="I66" s="249"/>
    </row>
    <row r="67" spans="1:9" ht="15" customHeight="1">
      <c r="A67" s="249"/>
      <c r="B67" s="249"/>
      <c r="C67" s="255"/>
      <c r="D67" s="255"/>
      <c r="E67" s="255"/>
      <c r="F67" s="255"/>
      <c r="G67" s="255"/>
      <c r="H67" s="255"/>
      <c r="I67" s="249"/>
    </row>
    <row r="68" spans="1:9" ht="15" customHeight="1">
      <c r="A68" s="249"/>
      <c r="B68" s="249"/>
      <c r="C68" s="255"/>
      <c r="D68" s="255"/>
      <c r="E68" s="255"/>
      <c r="F68" s="255"/>
      <c r="G68" s="255"/>
      <c r="H68" s="255"/>
      <c r="I68" s="249"/>
    </row>
    <row r="69" spans="1:9" ht="15" customHeight="1">
      <c r="A69" s="249"/>
      <c r="B69" s="249"/>
      <c r="C69" s="255"/>
      <c r="D69" s="255"/>
      <c r="E69" s="255"/>
      <c r="F69" s="255"/>
      <c r="G69" s="255"/>
      <c r="H69" s="255"/>
      <c r="I69" s="249"/>
    </row>
    <row r="70" spans="1:9" ht="15" customHeight="1">
      <c r="A70" s="249"/>
      <c r="B70" s="249"/>
      <c r="C70" s="255"/>
      <c r="D70" s="255"/>
      <c r="E70" s="255"/>
      <c r="F70" s="255"/>
      <c r="G70" s="255"/>
      <c r="H70" s="255"/>
      <c r="I70" s="249"/>
    </row>
    <row r="71" spans="1:9" ht="15" customHeight="1">
      <c r="A71" s="321" t="s">
        <v>45</v>
      </c>
      <c r="B71" s="321"/>
      <c r="C71" s="321"/>
      <c r="D71" s="321"/>
      <c r="E71" s="321"/>
      <c r="F71" s="321"/>
      <c r="G71" s="321"/>
      <c r="H71" s="321"/>
      <c r="I71" s="321"/>
    </row>
    <row r="72" spans="1:9" ht="15" customHeight="1">
      <c r="A72" s="322" t="s">
        <v>41</v>
      </c>
      <c r="B72" s="322"/>
      <c r="C72" s="322"/>
      <c r="D72" s="322"/>
      <c r="E72" s="322"/>
      <c r="F72" s="322"/>
      <c r="G72" s="322"/>
      <c r="H72" s="322"/>
      <c r="I72" s="322"/>
    </row>
    <row r="73" spans="1:9" ht="15" customHeight="1">
      <c r="A73" s="256"/>
      <c r="B73" s="249"/>
      <c r="C73" s="249"/>
      <c r="D73" s="249"/>
      <c r="E73" s="249"/>
      <c r="F73" s="249"/>
      <c r="G73" s="249"/>
      <c r="H73" s="13"/>
      <c r="I73" s="276" t="s">
        <v>93</v>
      </c>
    </row>
    <row r="74" spans="1:9" ht="15" customHeight="1">
      <c r="A74" s="257"/>
      <c r="B74" s="258"/>
    </row>
    <row r="75" spans="1:9" ht="15" customHeight="1">
      <c r="B75" s="258"/>
      <c r="H75" s="259"/>
    </row>
    <row r="76" spans="1:9" ht="15" customHeight="1">
      <c r="B76" s="258"/>
    </row>
    <row r="77" spans="1:9" ht="15" customHeight="1">
      <c r="B77" s="258"/>
    </row>
    <row r="78" spans="1:9" ht="15" customHeight="1">
      <c r="B78" s="216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A17E4DAA-412F-4926-8947-BEDB8691778C}"/>
  </hyperlinks>
  <printOptions horizontalCentered="1"/>
  <pageMargins left="0" right="0" top="0.59055118110236215" bottom="0" header="0" footer="0"/>
  <pageSetup scale="68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LCV ≤3,5t (vans)</vt:lpstr>
      <vt:lpstr>HCV ≥16t (heavy trucks)</vt:lpstr>
      <vt:lpstr>MHCV &gt;3,5t (trucks)</vt:lpstr>
      <vt:lpstr>MHBC &gt;3,5t</vt:lpstr>
      <vt:lpstr>TOTAL</vt:lpstr>
      <vt:lpstr>'HCV ≥16t (heavy trucks)'!Print_Area</vt:lpstr>
      <vt:lpstr>'MHBC &gt;3,5t'!Print_Area</vt:lpstr>
      <vt:lpstr>'MHCV &gt;3,5t (trucks)'!Print_Area</vt:lpstr>
      <vt:lpstr>TOTAL!Print_Area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2020-06-23T12:55:58Z</cp:lastPrinted>
  <dcterms:created xsi:type="dcterms:W3CDTF">2015-10-26T14:20:01Z</dcterms:created>
  <dcterms:modified xsi:type="dcterms:W3CDTF">2020-09-23T13:00:07Z</dcterms:modified>
</cp:coreProperties>
</file>