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4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6\PTW\robocze\"/>
    </mc:Choice>
  </mc:AlternateContent>
  <xr:revisionPtr revIDLastSave="0" documentId="13_ncr:1_{112F4836-4AF2-49D7-943C-9B4B0DB85F89}" xr6:coauthVersionLast="47" xr6:coauthVersionMax="47" xr10:uidLastSave="{00000000-0000-0000-0000-000000000000}"/>
  <bookViews>
    <workbookView xWindow="-105" yWindow="0" windowWidth="14610" windowHeight="15585" tabRatio="831" firstSheet="13" activeTab="16" xr2:uid="{00000000-000D-0000-FFFF-FFFF00000000}"/>
  </bookViews>
  <sheets>
    <sheet name="INDEX" sheetId="10" r:id="rId1"/>
    <sheet name="R_PTW 2025vs2024" sheetId="34" r:id="rId2"/>
    <sheet name="R_PTW 2024vs2023" sheetId="29" state="hidden" r:id="rId3"/>
    <sheet name="R_PTW 2023vs2022" sheetId="16" state="hidden" r:id="rId4"/>
    <sheet name="R_PTW NEW 2025vs2024" sheetId="35" r:id="rId5"/>
    <sheet name="R_PTW NEW 2024vs2023" sheetId="30" state="hidden" r:id="rId6"/>
    <sheet name="R_PTW NEW 2023vs2022" sheetId="24" state="hidden" r:id="rId7"/>
    <sheet name="R_nowe MC 2025vs2024" sheetId="36" r:id="rId8"/>
    <sheet name="R_nowe MC 2024vs2023" sheetId="31" state="hidden" r:id="rId9"/>
    <sheet name="R_nowe MC 2023vs2022" sheetId="9" state="hidden" r:id="rId10"/>
    <sheet name="R_MC 2025 rankingi" sheetId="28" r:id="rId11"/>
    <sheet name="R_nowe MP 2025s2024" sheetId="32" r:id="rId12"/>
    <sheet name="R_nowe MP 2023s2022" sheetId="17" state="hidden" r:id="rId13"/>
    <sheet name="R_MP_2025 ranking" sheetId="27" r:id="rId14"/>
    <sheet name="R_PTW USED 2025vs2024" sheetId="33" r:id="rId15"/>
    <sheet name="R_PTW USED 2023vs2022" sheetId="25" state="hidden" r:id="rId16"/>
    <sheet name="R_MC&amp;MP struktura 2025" sheetId="19" r:id="rId17"/>
  </sheets>
  <definedNames>
    <definedName name="_xlnm._FilterDatabase" localSheetId="10" hidden="1">'R_MC 2025 rankingi'!$C$22:$K$149</definedName>
    <definedName name="_xlnm._FilterDatabase" localSheetId="13" hidden="1">'R_MP_2025 ranking'!$C$15:$J$132</definedName>
    <definedName name="_xlnm.Print_Area" localSheetId="10">'R_MC 2025 rankingi'!$B$2:$I$55</definedName>
    <definedName name="_xlnm.Print_Area" localSheetId="16">'R_MC&amp;MP struktura 2025'!$B$1:$Z$56</definedName>
    <definedName name="_xlnm.Print_Area" localSheetId="13">'R_MP_2025 ranking'!$B$1:$I$15</definedName>
    <definedName name="_xlnm.Print_Area" localSheetId="9">'R_nowe MC 2023vs2022'!$B$1:$R$41</definedName>
    <definedName name="_xlnm.Print_Area" localSheetId="8">'R_nowe MC 2024vs2023'!$B$1:$R$42</definedName>
    <definedName name="_xlnm.Print_Area" localSheetId="7">'R_nowe MC 2025vs2024'!$B$1:$R$43</definedName>
    <definedName name="_xlnm.Print_Area" localSheetId="12">'R_nowe MP 2023s2022'!$B$1:$R$41</definedName>
    <definedName name="_xlnm.Print_Area" localSheetId="11">'R_nowe MP 2025s2024'!$B$1:$R$43</definedName>
    <definedName name="_xlnm.Print_Area" localSheetId="3">'R_PTW 2023vs2022'!$B$1:$P$39</definedName>
    <definedName name="_xlnm.Print_Area" localSheetId="2">'R_PTW 2024vs2023'!$B$1:$P$39</definedName>
    <definedName name="_xlnm.Print_Area" localSheetId="1">'R_PTW 2025vs2024'!$B$1:$P$39</definedName>
    <definedName name="_xlnm.Print_Area" localSheetId="6">'R_PTW NEW 2023vs2022'!$B$1:$P$39</definedName>
    <definedName name="_xlnm.Print_Area" localSheetId="5">'R_PTW NEW 2024vs2023'!$B$1:$P$39</definedName>
    <definedName name="_xlnm.Print_Area" localSheetId="4">'R_PTW NEW 2025vs2024'!$B$1:$P$39</definedName>
    <definedName name="_xlnm.Print_Area" localSheetId="15">'R_PTW USED 2023vs2022'!$B$1:$P$39</definedName>
    <definedName name="_xlnm.Print_Area" localSheetId="14">'R_PTW USED 2025vs2024'!$B$1:$P$39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<sst xmlns="http://schemas.openxmlformats.org/spreadsheetml/2006/main" count="753" uniqueCount="184">
  <si>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</si>
  <si>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</si>
  <si>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</si>
  <si>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</si>
  <si>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</si>
  <si>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</si>
  <si>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</si>
  <si>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</si>
  <si>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</si>
  <si>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</si>
  <si>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</si>
  <si>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</si>
  <si>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</si>
  <si>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</si>
  <si>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</si>
  <si>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</si>
  <si>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</si>
  <si>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</si>
  <si>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</si>
  <si>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</si>
  <si>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</si>
  <si>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</si>
  <si>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</si>
  <si>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</si>
  <si>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</si>
  <si>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</si>
  <si>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</si>
  <si>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</si>
  <si>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</si>
  <si>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</si>
  <si>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</si>
  <si>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</si>
  <si>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</si>
  <si>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</si>
  <si>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</si>
  <si>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</si>
  <si>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</si>
  <si>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</si>
  <si>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</si>
  <si>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</si>
  <si>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</si>
  <si>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</si>
  <si>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</si>
  <si>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</si>
  <si>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</si>
  <si>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</si>
  <si>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</si>
  <si>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</si>
  <si>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</si>
  <si>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</si>
  <si>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</si>
  <si>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</si>
  <si>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</si>
  <si>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</si>
  <si>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</si>
  <si>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</si>
  <si>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</si>
  <si>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</si>
  <si>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</si>
  <si>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</si>
  <si>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</si>
  <si>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</si>
  <si>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</si>
  <si>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</si>
  <si>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</si>
  <si>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</si>
  <si>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</si>
  <si>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</si>
  <si>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</si>
  <si>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</si>
  <si>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</si>
  <si>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</si>
  <si>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</si>
  <si>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</si>
  <si>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</si>
  <si>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</si>
  <si>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</si>
  <si>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</si>
  <si>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</si>
  <si>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</si>
  <si>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</si>
  <si>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</si>
  <si>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</si>
  <si>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</si>
  <si>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</si>
  <si>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</si>
  <si>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</si>
  <si>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</si>
  <si>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</si>
  <si>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</si>
  <si>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</si>
  <si>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</si>
  <si>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</si>
  <si>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</si>
  <si>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</si>
  <si>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</si>
  <si>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</si>
  <si>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</si>
  <si>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PIERWSZE REJESTRACJE NOWYCH MOTOROWERÓW (MP)*, 2023 vs 2022</t>
  </si>
  <si>
    <t>PIERWSZE REJESTRACJE UŻYWANYCH JEDNOŚLADÓW w POLSCE, 2023</t>
  </si>
  <si>
    <t>Elektryczne Suma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</si>
  <si>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</si>
  <si>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</si>
  <si>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</si>
  <si>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</si>
  <si>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</si>
  <si>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</si>
  <si>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GRUDZIEŃ</t>
  </si>
  <si>
    <t>PIERWSZE REJESTRACJE NOWYCH I UŻYWANYCH JEDNOŚLADÓW w POLSCE, 2024</t>
  </si>
  <si>
    <t>RAZEM 2024r.</t>
  </si>
  <si>
    <t>2024 ZMIANA % m/m</t>
  </si>
  <si>
    <t>2024 vs 2023 ZMIANA %  r/r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</si>
  <si>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</si>
  <si>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</si>
  <si>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</si>
  <si>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</si>
  <si>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</si>
  <si>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</si>
  <si>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</si>
  <si>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</si>
  <si>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</si>
  <si>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</si>
  <si>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</si>
  <si>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</si>
  <si>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2024
Udział %</t>
  </si>
  <si>
    <t>ON-OFF</t>
  </si>
  <si>
    <t>INNE</t>
  </si>
  <si>
    <t>ZNEN</t>
  </si>
  <si>
    <t>VIGOROUS</t>
  </si>
  <si>
    <t>PIERWSZE REJESTRACJE JEDNOŚLADÓW (PTW), 2025 VS 2024</t>
  </si>
  <si>
    <t>PIERWSZE REJESTRACJE NOWYCH* JEDNOŚLADÓW, 2025 VS 2024</t>
  </si>
  <si>
    <t>NOWE MOTOCYKLE, 2025 VS 2024</t>
  </si>
  <si>
    <t>NOWE MOTOROWERY, 2025 VS 2024</t>
  </si>
  <si>
    <t>PIERWSZE REJESTRACJE UŻYWANYCH JEDNOŚLADÓW (PTW), 2025 VS 2024</t>
  </si>
  <si>
    <t>UDZIAŁ NOWYCH MOTOCYKLI I MOTOROWERÓW W CAŁOŚCI PIERWSZYCH REJESTRACJI, 2025</t>
  </si>
  <si>
    <t>R_nowe i używane PTW 2025vs2024</t>
  </si>
  <si>
    <t>R_nowe PTW 2025vs2024</t>
  </si>
  <si>
    <t>R_nowe MC 2025vs2024</t>
  </si>
  <si>
    <t>R_MC 2025 rankingi</t>
  </si>
  <si>
    <t>R_nowe MP 2025vs2024</t>
  </si>
  <si>
    <t>R_MP_2025 ranking</t>
  </si>
  <si>
    <t>R_MC&amp;MP struktura 2025</t>
  </si>
  <si>
    <t>R_używane PTW 2025vs2024</t>
  </si>
  <si>
    <t>PIERWSZE REJESTRACJE NOWYCH I UŻYWANYCH JEDNOŚLADÓW w POLSCE, 2025</t>
  </si>
  <si>
    <t>RAZEM 2025r.</t>
  </si>
  <si>
    <t>2025 ZMIANA % m/m</t>
  </si>
  <si>
    <t>2025 vs 2024 ZMIANA %  r/r</t>
  </si>
  <si>
    <t>PIERWSZE REJESTRACJE NOWYCH JEDNOŚLADÓW w POLSCE, 2025</t>
  </si>
  <si>
    <t>zmiana 2025/2024</t>
  </si>
  <si>
    <t>Nowe* MOTOCYKLE - ranking marek - 2025 narastająco</t>
  </si>
  <si>
    <t>Nowe MOTOCYKLE - ranking marek wg DCC - 2025 narastająco</t>
  </si>
  <si>
    <t>Nowe MOTOCYKLE - ranking marek wg segmentów - 2025 narastająco</t>
  </si>
  <si>
    <t>2025
Udział %</t>
  </si>
  <si>
    <t>Nowe MOTOROWERY - ranking marek - 2025 narastająco</t>
  </si>
  <si>
    <t>PIERWSZE REJESTRACJE UŻYWANYCH JEDNOŚLADÓW w POLSCE, 2025</t>
  </si>
  <si>
    <t>STRUKTURA REJESTRACJI NOWYCH i UŻYWANYCH JEDNOŚLADÓW, ROK 2025</t>
  </si>
  <si>
    <t>ROK 2025:</t>
  </si>
  <si>
    <t>NOWE MC* 2025</t>
  </si>
  <si>
    <t>UŻYWANE MC** 2025</t>
  </si>
  <si>
    <t>RAZEM MC 2025</t>
  </si>
  <si>
    <t>NOWE MP* 2025</t>
  </si>
  <si>
    <t>UŻYWANE MP** 2025</t>
  </si>
  <si>
    <t>RAZEM MP 2025</t>
  </si>
  <si>
    <t>PIERWSZE REJESTRACJE NOWYCH MOTOCYKLI (MC), 2025 vs 2024</t>
  </si>
  <si>
    <t>CFMOTO</t>
  </si>
  <si>
    <t>HARLEY-DAVIDSON</t>
  </si>
  <si>
    <t>QJMOTOR</t>
  </si>
  <si>
    <t>ZONTES</t>
  </si>
  <si>
    <t>FOSTI</t>
  </si>
  <si>
    <t>KYMCO</t>
  </si>
  <si>
    <t>STARK</t>
  </si>
  <si>
    <t>REJESTRACJE - PZPM na podstawie danych Centralnej Ewidencji Pojazdów. CZERWIEC 2025</t>
  </si>
  <si>
    <t>CZERWIEC</t>
  </si>
  <si>
    <t>Styczeń-Czerwiec</t>
  </si>
  <si>
    <t>ROK NARASTAJĄCO
STYCZEŃ-CZERWIEC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</si>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</sst>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3" fontId="8" fillId="0" borderId="29" xfId="0" applyNumberFormat="1" applyFont="1" applyBorder="1"/>
    <xf numFmtId="3" fontId="45" fillId="25" borderId="29" xfId="0" applyNumberFormat="1" applyFont="1" applyFill="1" applyBorder="1"/>
    <xf numFmtId="3" fontId="8" fillId="26" borderId="29" xfId="0" applyNumberFormat="1" applyFont="1" applyFill="1" applyBorder="1"/>
    <xf numFmtId="3" fontId="8" fillId="0" borderId="29" xfId="76" applyNumberFormat="1" applyFont="1" applyBorder="1"/>
    <xf numFmtId="3" fontId="2" fillId="26" borderId="29" xfId="0" applyNumberFormat="1" applyFont="1" applyFill="1" applyBorder="1"/>
    <xf numFmtId="3" fontId="0" fillId="26" borderId="29" xfId="0" applyNumberFormat="1" applyFill="1" applyBorder="1"/>
    <xf numFmtId="3" fontId="2" fillId="0" borderId="29" xfId="0" applyNumberFormat="1" applyFont="1" applyBorder="1"/>
    <xf numFmtId="3" fontId="0" fillId="0" borderId="29" xfId="0" applyNumberFormat="1" applyBorder="1"/>
    <xf numFmtId="3" fontId="6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1" xfId="0" applyNumberFormat="1" applyFont="1" applyBorder="1"/>
    <xf numFmtId="3" fontId="42" fillId="25" borderId="21" xfId="0" applyNumberFormat="1" applyFont="1" applyFill="1" applyBorder="1"/>
    <xf numFmtId="3" fontId="42" fillId="25" borderId="22" xfId="0" applyNumberFormat="1" applyFont="1" applyFill="1" applyBorder="1"/>
    <xf numFmtId="3" fontId="42" fillId="25" borderId="29" xfId="0" applyNumberFormat="1" applyFont="1" applyFill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3" fontId="8" fillId="24" borderId="2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44" fillId="24" borderId="29" xfId="0" applyNumberFormat="1" applyFont="1" applyFill="1" applyBorder="1" applyAlignment="1">
      <alignment horizontal="center"/>
    </xf>
    <xf numFmtId="3" fontId="49" fillId="24" borderId="29" xfId="0" applyNumberFormat="1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2024 - 2025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2025vs2024'!$C$46:$N$46</c:f>
              <c:numCache>
                <c:formatCode>General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A-4EE7-9D40-B704B7EF7896}"/>
            </c:ext>
          </c:extLst>
        </c:ser>
        <c:ser>
          <c:idx val="1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2025vs2024'!$C$5:$N$5</c:f>
              <c:numCache>
                <c:formatCode>#,##0</c:formatCode>
                <c:ptCount val="12"/>
                <c:pt idx="0">
                  <c:v>7699</c:v>
                </c:pt>
                <c:pt idx="1">
                  <c:v>9639</c:v>
                </c:pt>
                <c:pt idx="2">
                  <c:v>17235</c:v>
                </c:pt>
                <c:pt idx="3">
                  <c:v>19867</c:v>
                </c:pt>
                <c:pt idx="4">
                  <c:v>18174</c:v>
                </c:pt>
                <c:pt idx="5">
                  <c:v>17760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A-4EE7-9D40-B704B7EF7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2025vs2024'!$C$46:$N$46</c:f>
              <c:numCache>
                <c:formatCode>General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D-4F6B-93EB-16B23B3E8994}"/>
            </c:ext>
          </c:extLst>
        </c:ser>
        <c:ser>
          <c:idx val="1"/>
          <c:order val="1"/>
          <c:tx>
            <c:strRef>
              <c:f>'R_PTW NEW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2025vs2024'!$C$5:$N$5</c:f>
              <c:numCache>
                <c:formatCode>#,##0</c:formatCode>
                <c:ptCount val="12"/>
                <c:pt idx="0">
                  <c:v>1803</c:v>
                </c:pt>
                <c:pt idx="1">
                  <c:v>2792</c:v>
                </c:pt>
                <c:pt idx="2">
                  <c:v>6133</c:v>
                </c:pt>
                <c:pt idx="3">
                  <c:v>7182</c:v>
                </c:pt>
                <c:pt idx="4">
                  <c:v>7094</c:v>
                </c:pt>
                <c:pt idx="5">
                  <c:v>6864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D-4F6B-93EB-16B23B3E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 2024 - 2025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E7-41BD-BF71-15CF545974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2025vs2024'!$G$13</c:f>
              <c:numCache>
                <c:formatCode>_-* #\ ##0\ _z_ł_-;\-* #\ ##0\ _z_ł_-;_-* "-"??\ _z_ł_-;_-@_-</c:formatCode>
                <c:ptCount val="1"/>
                <c:pt idx="0">
                  <c:v>29164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7-41BD-BF71-15CF545974B0}"/>
            </c:ext>
          </c:extLst>
        </c:ser>
        <c:ser>
          <c:idx val="2"/>
          <c:order val="1"/>
          <c:tx>
            <c:strRef>
              <c:f>'R_PTW NEW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E7-41BD-BF71-15CF545974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2025vs2024'!$O$5</c:f>
              <c:numCache>
                <c:formatCode>#,##0</c:formatCode>
                <c:ptCount val="1"/>
                <c:pt idx="0">
                  <c:v>31868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7-41BD-BF71-15CF54597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 2025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48506484332407"/>
          <c:y val="0.24213039485766757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8F-4368-A15A-36972F49DDDF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8F-4368-A15A-36972F49DDDF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8F-4368-A15A-36972F49DDDF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2025vs2024'!$P$3:$P$4</c:f>
              <c:numCache>
                <c:formatCode>0.0%</c:formatCode>
                <c:ptCount val="2"/>
                <c:pt idx="0">
                  <c:v>0.75577381699510482</c:v>
                </c:pt>
                <c:pt idx="1">
                  <c:v>0.24422618300489518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8F-4368-A15A-36972F49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53551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0.74338481074116258</c:v>
                </c:pt>
                <c:pt idx="1">
                  <c:v>0.25661518925883736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2023 - 2025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6-4661-A31B-A70096C6495C}"/>
            </c:ext>
          </c:extLst>
        </c:ser>
        <c:ser>
          <c:idx val="3"/>
          <c:order val="1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2025vs2024'!$C$10:$N$10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6-4661-A31B-A70096C6495C}"/>
            </c:ext>
          </c:extLst>
        </c:ser>
        <c:ser>
          <c:idx val="2"/>
          <c:order val="2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2025vs2024'!$C$11:$N$11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  <c:pt idx="4">
                  <c:v>5311</c:v>
                </c:pt>
                <c:pt idx="5">
                  <c:v>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A6-4661-A31B-A70096C64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 2024 - 2025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51-4C3A-B27B-E2F747E6EA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2025vs2024'!$G$13</c:f>
              <c:numCache>
                <c:formatCode>_-* #\ ##0\ _z_ł_-;\-* #\ ##0\ _z_ł_-;_-* "-"??\ _z_ł_-;_-@_-</c:formatCode>
                <c:ptCount val="1"/>
                <c:pt idx="0">
                  <c:v>84376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1-4C3A-B27B-E2F747E6EA45}"/>
            </c:ext>
          </c:extLst>
        </c:ser>
        <c:ser>
          <c:idx val="2"/>
          <c:order val="1"/>
          <c:tx>
            <c:strRef>
              <c:f>'R_PTW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51-4C3A-B27B-E2F747E6EA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2025vs2024'!$F$13</c:f>
              <c:numCache>
                <c:formatCode>_-* #\ ##0\ _z_ł_-;\-* #\ ##0\ _z_ł_-;_-* "-"??\ _z_ł_-;_-@_-</c:formatCode>
                <c:ptCount val="1"/>
                <c:pt idx="0">
                  <c:v>90374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51-4C3A-B27B-E2F747E6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2024 - 2025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00-414C-A8BC-3E1715093A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2025vs2024'!$G$16</c:f>
              <c:numCache>
                <c:formatCode>_-* #\ ##0\ _z_ł_-;\-* #\ ##0\ _z_ł_-;_-* "-"??\ _z_ł_-;_-@_-</c:formatCode>
                <c:ptCount val="1"/>
                <c:pt idx="0">
                  <c:v>22187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0-414C-A8BC-3E1715093A91}"/>
            </c:ext>
          </c:extLst>
        </c:ser>
        <c:ser>
          <c:idx val="2"/>
          <c:order val="1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00-414C-A8BC-3E1715093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2025vs2024'!$O$11</c:f>
              <c:numCache>
                <c:formatCode>#,##0</c:formatCode>
                <c:ptCount val="1"/>
                <c:pt idx="0">
                  <c:v>24085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00-414C-A8BC-3E1715093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39809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2025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rankingi'!$L$10,'R_MC 2025 rankingi'!$L$15,'R_MC 2025 rankingi'!$L$20,'R_MC 2025 rankingi'!$L$25,'R_MC 2025 rankingi'!$L$30,'R_MC 2025 rankingi'!$L$35,'R_MC 2025 rankingi'!$L$40)</c:f>
              <c:numCache>
                <c:formatCode>#,##0</c:formatCode>
                <c:ptCount val="7"/>
                <c:pt idx="0">
                  <c:v>9333</c:v>
                </c:pt>
                <c:pt idx="1">
                  <c:v>117</c:v>
                </c:pt>
                <c:pt idx="2">
                  <c:v>3368</c:v>
                </c:pt>
                <c:pt idx="3">
                  <c:v>3798</c:v>
                </c:pt>
                <c:pt idx="4">
                  <c:v>3791</c:v>
                </c:pt>
                <c:pt idx="5">
                  <c:v>3411</c:v>
                </c:pt>
                <c:pt idx="6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2024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rankingi'!$M$10,'R_MC 2025 rankingi'!$M$15,'R_MC 2025 rankingi'!$M$20,'R_MC 2025 rankingi'!$M$25,'R_MC 2025 rankingi'!$M$30,'R_MC 2025 rankingi'!$M$35,'R_MC 2025 rankingi'!$M$40)</c:f>
              <c:numCache>
                <c:formatCode>#,##0</c:formatCode>
                <c:ptCount val="7"/>
                <c:pt idx="0">
                  <c:v>8936</c:v>
                </c:pt>
                <c:pt idx="1">
                  <c:v>298</c:v>
                </c:pt>
                <c:pt idx="2">
                  <c:v>3070</c:v>
                </c:pt>
                <c:pt idx="3">
                  <c:v>2936</c:v>
                </c:pt>
                <c:pt idx="4">
                  <c:v>3161</c:v>
                </c:pt>
                <c:pt idx="5">
                  <c:v>3538</c:v>
                </c:pt>
                <c:pt idx="6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2025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rankingi'!$T$10,'R_MC 2025 rankingi'!$T$15,'R_MC 2025 rankingi'!$T$20,'R_MC 2025 rankingi'!$T$25,'R_MC 2025 rankingi'!$T$30,'R_MC 2025 rankingi'!$T$35,'R_MC 2025 rankingi'!$T$40,'R_MC 2025 rankingi'!$T$45,'R_MC 2025 rankingi'!$T$46)</c:f>
              <c:numCache>
                <c:formatCode>#,##0</c:formatCode>
                <c:ptCount val="9"/>
                <c:pt idx="0">
                  <c:v>5035</c:v>
                </c:pt>
                <c:pt idx="1">
                  <c:v>1357</c:v>
                </c:pt>
                <c:pt idx="2">
                  <c:v>726</c:v>
                </c:pt>
                <c:pt idx="3">
                  <c:v>5517</c:v>
                </c:pt>
                <c:pt idx="4">
                  <c:v>7211</c:v>
                </c:pt>
                <c:pt idx="5">
                  <c:v>1506</c:v>
                </c:pt>
                <c:pt idx="6">
                  <c:v>150</c:v>
                </c:pt>
                <c:pt idx="7">
                  <c:v>2100</c:v>
                </c:pt>
                <c:pt idx="8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2024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rankingi'!$U$10,'R_MC 2025 rankingi'!$U$15,'R_MC 2025 rankingi'!$U$20,'R_MC 2025 rankingi'!$U$25,'R_MC 2025 rankingi'!$U$30,'R_MC 2025 rankingi'!$U$35,'R_MC 2025 rankingi'!$U$40,'R_MC 2025 rankingi'!$U$45,'R_MC 2025 rankingi'!$U$46)</c:f>
              <c:numCache>
                <c:formatCode>#,##0</c:formatCode>
                <c:ptCount val="9"/>
                <c:pt idx="0">
                  <c:v>4545</c:v>
                </c:pt>
                <c:pt idx="1">
                  <c:v>1332</c:v>
                </c:pt>
                <c:pt idx="2">
                  <c:v>1237</c:v>
                </c:pt>
                <c:pt idx="3">
                  <c:v>5261</c:v>
                </c:pt>
                <c:pt idx="4">
                  <c:v>6565</c:v>
                </c:pt>
                <c:pt idx="5">
                  <c:v>909</c:v>
                </c:pt>
                <c:pt idx="6">
                  <c:v>181</c:v>
                </c:pt>
                <c:pt idx="7">
                  <c:v>1803</c:v>
                </c:pt>
                <c:pt idx="8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2023 - 2025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2025s2024'!$C$10:$N$10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2025s2024'!$C$11:$N$11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  <c:pt idx="4">
                  <c:v>1783</c:v>
                </c:pt>
                <c:pt idx="5">
                  <c:v>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 2025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A9-4B89-8FAA-1F80485E3FB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A9-4B89-8FAA-1F80485E3FB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9-4B89-8FAA-1F80485E3FB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2025vs2024'!$P$3:$P$4</c:f>
              <c:numCache>
                <c:formatCode>0.0%</c:formatCode>
                <c:ptCount val="2"/>
                <c:pt idx="0">
                  <c:v>0.84409232743930773</c:v>
                </c:pt>
                <c:pt idx="1">
                  <c:v>0.15590767256069224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9-4B89-8FAA-1F80485E3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2025s2024'!$G$16</c:f>
              <c:numCache>
                <c:formatCode>_-* #\ ##0\ _z_ł_-;\-* #\ ##0\ _z_ł_-;_-* "-"??\ _z_ł_-;_-@_-</c:formatCode>
                <c:ptCount val="1"/>
                <c:pt idx="0">
                  <c:v>6977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2025s2024'!$O$11</c:f>
              <c:numCache>
                <c:formatCode>#,##0</c:formatCode>
                <c:ptCount val="1"/>
                <c:pt idx="0">
                  <c:v>7783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2025vs2024'!$C$46:$N$46</c:f>
              <c:numCache>
                <c:formatCode>General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>
                  <c:v>10374</c:v>
                </c:pt>
                <c:pt idx="6">
                  <c:v>10933</c:v>
                </c:pt>
                <c:pt idx="7">
                  <c:v>8928</c:v>
                </c:pt>
                <c:pt idx="8">
                  <c:v>7742</c:v>
                </c:pt>
                <c:pt idx="9">
                  <c:v>6972</c:v>
                </c:pt>
                <c:pt idx="10">
                  <c:v>4915</c:v>
                </c:pt>
                <c:pt idx="11">
                  <c:v>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2025vs2024'!$C$5:$N$5</c:f>
              <c:numCache>
                <c:formatCode>#,##0</c:formatCode>
                <c:ptCount val="12"/>
                <c:pt idx="0">
                  <c:v>5896</c:v>
                </c:pt>
                <c:pt idx="1">
                  <c:v>6847</c:v>
                </c:pt>
                <c:pt idx="2">
                  <c:v>11102</c:v>
                </c:pt>
                <c:pt idx="3">
                  <c:v>12685</c:v>
                </c:pt>
                <c:pt idx="4">
                  <c:v>11080</c:v>
                </c:pt>
                <c:pt idx="5">
                  <c:v>10896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2025vs2024'!$G$13</c:f>
              <c:numCache>
                <c:formatCode>_-* #\ ##0\ _z_ł_-;\-* #\ ##0\ _z_ł_-;_-* "-"??\ _z_ł_-;_-@_-</c:formatCode>
                <c:ptCount val="1"/>
                <c:pt idx="0">
                  <c:v>55212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2025vs2024'!$O$5</c:f>
              <c:numCache>
                <c:formatCode>#,##0</c:formatCode>
                <c:ptCount val="1"/>
                <c:pt idx="0">
                  <c:v>58506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 2025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2025vs2024'!$P$3:$P$4</c:f>
              <c:numCache>
                <c:formatCode>0.0%</c:formatCode>
                <c:ptCount val="2"/>
                <c:pt idx="0">
                  <c:v>0.89219909069155301</c:v>
                </c:pt>
                <c:pt idx="1">
                  <c:v>0.10780090930844699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2025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2025'!$B$11</c:f>
              <c:strCache>
                <c:ptCount val="1"/>
                <c:pt idx="0">
                  <c:v>UŻYWANE MC**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2025'!$C$11:$N$11</c:f>
              <c:numCache>
                <c:formatCode>#,##0</c:formatCode>
                <c:ptCount val="12"/>
                <c:pt idx="0">
                  <c:v>5209</c:v>
                </c:pt>
                <c:pt idx="1">
                  <c:v>6125</c:v>
                </c:pt>
                <c:pt idx="2">
                  <c:v>9958</c:v>
                </c:pt>
                <c:pt idx="3">
                  <c:v>11370</c:v>
                </c:pt>
                <c:pt idx="4">
                  <c:v>9845</c:v>
                </c:pt>
                <c:pt idx="5">
                  <c:v>9692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2025'!$B$10</c:f>
              <c:strCache>
                <c:ptCount val="1"/>
                <c:pt idx="0">
                  <c:v>NOWE MC*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2025'!$C$10:$N$10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  <c:pt idx="4">
                  <c:v>5311</c:v>
                </c:pt>
                <c:pt idx="5">
                  <c:v>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2025'!$B$8</c:f>
              <c:strCache>
                <c:ptCount val="1"/>
                <c:pt idx="0">
                  <c:v>RAZEM MC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2025'!$C$8:$N$8</c:f>
              <c:numCache>
                <c:formatCode>#,##0</c:formatCode>
                <c:ptCount val="12"/>
                <c:pt idx="0">
                  <c:v>5519</c:v>
                </c:pt>
                <c:pt idx="1">
                  <c:v>8701</c:v>
                </c:pt>
                <c:pt idx="2">
                  <c:v>12731</c:v>
                </c:pt>
                <c:pt idx="3">
                  <c:v>15739</c:v>
                </c:pt>
                <c:pt idx="4">
                  <c:v>14119</c:v>
                </c:pt>
                <c:pt idx="5">
                  <c:v>13039</c:v>
                </c:pt>
                <c:pt idx="6">
                  <c:v>13676</c:v>
                </c:pt>
                <c:pt idx="7">
                  <c:v>11069</c:v>
                </c:pt>
                <c:pt idx="8">
                  <c:v>9105</c:v>
                </c:pt>
                <c:pt idx="9">
                  <c:v>8079</c:v>
                </c:pt>
                <c:pt idx="10">
                  <c:v>5701</c:v>
                </c:pt>
                <c:pt idx="11">
                  <c:v>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2025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2025'!$B$26</c:f>
              <c:strCache>
                <c:ptCount val="1"/>
                <c:pt idx="0">
                  <c:v>UŻYWANE MP**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2025'!$C$26:$N$26</c:f>
              <c:numCache>
                <c:formatCode>#,##0</c:formatCode>
                <c:ptCount val="12"/>
                <c:pt idx="0">
                  <c:v>687</c:v>
                </c:pt>
                <c:pt idx="1">
                  <c:v>722</c:v>
                </c:pt>
                <c:pt idx="2">
                  <c:v>1144</c:v>
                </c:pt>
                <c:pt idx="3">
                  <c:v>1315</c:v>
                </c:pt>
                <c:pt idx="4">
                  <c:v>1235</c:v>
                </c:pt>
                <c:pt idx="5">
                  <c:v>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2025'!$B$25</c:f>
              <c:strCache>
                <c:ptCount val="1"/>
                <c:pt idx="0">
                  <c:v>NOWE MP*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2025'!$C$25:$N$25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  <c:pt idx="4">
                  <c:v>1783</c:v>
                </c:pt>
                <c:pt idx="5">
                  <c:v>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2025'!$B$23</c:f>
              <c:strCache>
                <c:ptCount val="1"/>
                <c:pt idx="0">
                  <c:v>RAZEM MP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2025'!$C$23:$N$23</c:f>
              <c:numCache>
                <c:formatCode>#,##0</c:formatCode>
                <c:ptCount val="12"/>
                <c:pt idx="0">
                  <c:v>1068</c:v>
                </c:pt>
                <c:pt idx="1">
                  <c:v>1613</c:v>
                </c:pt>
                <c:pt idx="2">
                  <c:v>2328</c:v>
                </c:pt>
                <c:pt idx="3">
                  <c:v>3129</c:v>
                </c:pt>
                <c:pt idx="4">
                  <c:v>3171</c:v>
                </c:pt>
                <c:pt idx="5">
                  <c:v>3219</c:v>
                </c:pt>
                <c:pt idx="6">
                  <c:v>3445</c:v>
                </c:pt>
                <c:pt idx="7">
                  <c:v>3070</c:v>
                </c:pt>
                <c:pt idx="8">
                  <c:v>2513</c:v>
                </c:pt>
                <c:pt idx="9">
                  <c:v>2000</c:v>
                </c:pt>
                <c:pt idx="10">
                  <c:v>1265</c:v>
                </c:pt>
                <c:pt idx="11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152892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2024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0.8174986264814379</c:v>
                </c:pt>
                <c:pt idx="1">
                  <c:v>0.18250137351856213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943" y="223838"/>
          <a:ext cx="3217831" cy="779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133350</xdr:colOff>
      <xdr:row>47</xdr:row>
      <xdr:rowOff>95250</xdr:rowOff>
    </xdr:from>
    <xdr:to>
      <xdr:col>23</xdr:col>
      <xdr:colOff>419100</xdr:colOff>
      <xdr:row>64</xdr:row>
      <xdr:rowOff>85726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152400</xdr:rowOff>
    </xdr:from>
    <xdr:to>
      <xdr:col>10</xdr:col>
      <xdr:colOff>9525</xdr:colOff>
      <xdr:row>39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613834</xdr:colOff>
      <xdr:row>17</xdr:row>
      <xdr:rowOff>0</xdr:rowOff>
    </xdr:from>
    <xdr:to>
      <xdr:col>17</xdr:col>
      <xdr:colOff>73025</xdr:colOff>
      <xdr:row>39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E45EB8-BB18-4B99-8427-845CA1CE9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F64B6C-F1EA-4B6B-A725-BE6B91E27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5EC906-A470-464C-AA80-26B657C88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14F4CD-1B73-4B9C-B7A0-FDDA2C638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7E9A80-94DE-4F78-BC85-AF20D885A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28EE75-F89F-4955-8DB7-B6E383461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18</xdr:row>
      <xdr:rowOff>60157</xdr:rowOff>
    </xdr:from>
    <xdr:to>
      <xdr:col>10</xdr:col>
      <xdr:colOff>38171</xdr:colOff>
      <xdr:row>40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31DCFE-151F-406B-8466-DE3087FE9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18</xdr:row>
      <xdr:rowOff>54428</xdr:rowOff>
    </xdr:from>
    <xdr:to>
      <xdr:col>17</xdr:col>
      <xdr:colOff>63954</xdr:colOff>
      <xdr:row>40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1EDBA9-8E3B-44BC-ABA2-FB4EAC66E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zoomScale="80" zoomScaleNormal="80" workbookViewId="0"/>
  </sheetViews>
  <sheetFormatPr defaultRowHeight="12.75"/>
  <cols>
    <col min="2" max="2" width="34.28515625" customWidth="1"/>
    <col min="12" max="12" width="10.570312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171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135</v>
      </c>
      <c r="C10" s="37" t="s">
        <v>129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136</v>
      </c>
      <c r="C13" s="38" t="s">
        <v>130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137</v>
      </c>
      <c r="C15" s="38" t="s">
        <v>131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138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139</v>
      </c>
      <c r="C19" s="37" t="s">
        <v>132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142</v>
      </c>
      <c r="C23" s="37" t="s">
        <v>133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141</v>
      </c>
      <c r="C25" s="37" t="s">
        <v>134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200"/>
      <c r="C31" s="200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5vs2024'!A1" display="R_nowe i używane PTW 2025vs2024" xr:uid="{00000000-0004-0000-0000-000000000000}"/>
    <hyperlink ref="B25" location="'R_MC&amp;MP struktura 2025'!A1" display="R_MC&amp;MP struktura 2025" xr:uid="{00000000-0004-0000-0000-000001000000}"/>
    <hyperlink ref="B13" location="'R_PTW NEW 2025vs2024'!A1" display="R_nowe PTW 2025vs2024" xr:uid="{00000000-0004-0000-0000-000002000000}"/>
    <hyperlink ref="B23" location="'R_PTW USED 2025vs2024'!A1" display="R_używane PTW 2025vs2024" xr:uid="{00000000-0004-0000-0000-000003000000}"/>
    <hyperlink ref="B17" location="'R_MC 2025 rankingi'!A1" display="R_MC 2025 rankingi" xr:uid="{00000000-0004-0000-0000-000004000000}"/>
    <hyperlink ref="B21" location="'R_MP_2025 ranking'!A1" display="R_MP_2025 ranking" xr:uid="{00000000-0004-0000-0000-000005000000}"/>
    <hyperlink ref="B15" location="'R_nowe MC 2025vs2024'!A1" display="R_nowe MC 2025vs2024" xr:uid="{00000000-0004-0000-0000-000006000000}"/>
    <hyperlink ref="B19" location="INDEX!A1" display="R_nowe MP 2025vs2024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6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96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97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209" t="s">
        <v>19</v>
      </c>
      <c r="C12" s="210" t="s">
        <v>107</v>
      </c>
      <c r="D12" s="210"/>
      <c r="E12" s="211" t="s">
        <v>5</v>
      </c>
      <c r="F12" s="212" t="s">
        <v>175</v>
      </c>
      <c r="G12" s="210"/>
      <c r="H12" s="211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209"/>
      <c r="C13" s="89">
        <v>2023</v>
      </c>
      <c r="D13" s="89">
        <v>2022</v>
      </c>
      <c r="E13" s="211"/>
      <c r="F13" s="89">
        <v>2023</v>
      </c>
      <c r="G13" s="89">
        <v>2022</v>
      </c>
      <c r="H13" s="211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6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opLeftCell="N27" zoomScaleNormal="100" workbookViewId="0">
      <selection activeCell="T47" sqref="T47:X47"/>
    </sheetView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4.8554687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20" t="s">
        <v>149</v>
      </c>
      <c r="C2" s="220"/>
      <c r="D2" s="220"/>
      <c r="E2" s="220"/>
      <c r="F2" s="220"/>
      <c r="G2" s="220"/>
      <c r="H2" s="220"/>
      <c r="I2" s="27"/>
      <c r="J2" s="221" t="s">
        <v>150</v>
      </c>
      <c r="K2" s="221"/>
      <c r="L2" s="221"/>
      <c r="M2" s="221"/>
      <c r="N2" s="221"/>
      <c r="O2" s="221"/>
      <c r="P2" s="221"/>
      <c r="R2" s="221" t="s">
        <v>151</v>
      </c>
      <c r="S2" s="221"/>
      <c r="T2" s="221"/>
      <c r="U2" s="221"/>
      <c r="V2" s="221"/>
      <c r="W2" s="221"/>
      <c r="X2" s="221"/>
    </row>
    <row r="3" spans="2:24" ht="15" customHeight="1">
      <c r="B3" s="222" t="s">
        <v>62</v>
      </c>
      <c r="C3" s="219" t="s">
        <v>65</v>
      </c>
      <c r="D3" s="219" t="s">
        <v>173</v>
      </c>
      <c r="E3" s="219"/>
      <c r="F3" s="219"/>
      <c r="G3" s="219"/>
      <c r="H3" s="219"/>
      <c r="I3" s="27"/>
      <c r="J3" s="222" t="s">
        <v>66</v>
      </c>
      <c r="K3" s="219" t="s">
        <v>65</v>
      </c>
      <c r="L3" s="219" t="s">
        <v>173</v>
      </c>
      <c r="M3" s="219"/>
      <c r="N3" s="219"/>
      <c r="O3" s="219"/>
      <c r="P3" s="219"/>
      <c r="R3" s="222" t="s">
        <v>68</v>
      </c>
      <c r="S3" s="219" t="s">
        <v>65</v>
      </c>
      <c r="T3" s="219" t="s">
        <v>173</v>
      </c>
      <c r="U3" s="219"/>
      <c r="V3" s="219"/>
      <c r="W3" s="219"/>
      <c r="X3" s="219"/>
    </row>
    <row r="4" spans="2:24" ht="15" customHeight="1">
      <c r="B4" s="222"/>
      <c r="C4" s="219"/>
      <c r="D4" s="96">
        <v>2025</v>
      </c>
      <c r="E4" s="96" t="s">
        <v>63</v>
      </c>
      <c r="F4" s="96">
        <v>2024</v>
      </c>
      <c r="G4" s="96" t="s">
        <v>63</v>
      </c>
      <c r="H4" s="96" t="s">
        <v>64</v>
      </c>
      <c r="I4" s="29"/>
      <c r="J4" s="222"/>
      <c r="K4" s="219"/>
      <c r="L4" s="219">
        <v>2025</v>
      </c>
      <c r="M4" s="219">
        <v>2024</v>
      </c>
      <c r="N4" s="214" t="s">
        <v>69</v>
      </c>
      <c r="O4" s="214" t="s">
        <v>152</v>
      </c>
      <c r="P4" s="214" t="s">
        <v>124</v>
      </c>
      <c r="R4" s="222"/>
      <c r="S4" s="219"/>
      <c r="T4" s="219">
        <v>2025</v>
      </c>
      <c r="U4" s="219">
        <v>2024</v>
      </c>
      <c r="V4" s="214" t="s">
        <v>69</v>
      </c>
      <c r="W4" s="214" t="s">
        <v>152</v>
      </c>
      <c r="X4" s="214" t="s">
        <v>124</v>
      </c>
    </row>
    <row r="5" spans="2:24" ht="12.75" customHeight="1">
      <c r="B5" s="97">
        <v>1</v>
      </c>
      <c r="C5" s="98" t="s">
        <v>36</v>
      </c>
      <c r="D5" s="99">
        <v>5105</v>
      </c>
      <c r="E5" s="100">
        <v>0.21195764998962011</v>
      </c>
      <c r="F5" s="99">
        <v>4138</v>
      </c>
      <c r="G5" s="100">
        <v>0.18650561139405958</v>
      </c>
      <c r="H5" s="100">
        <v>0.23368777187046885</v>
      </c>
      <c r="J5" s="222"/>
      <c r="K5" s="219"/>
      <c r="L5" s="219"/>
      <c r="M5" s="219"/>
      <c r="N5" s="215"/>
      <c r="O5" s="215"/>
      <c r="P5" s="215"/>
      <c r="R5" s="222"/>
      <c r="S5" s="219"/>
      <c r="T5" s="219"/>
      <c r="U5" s="219"/>
      <c r="V5" s="215"/>
      <c r="W5" s="215"/>
      <c r="X5" s="215"/>
    </row>
    <row r="6" spans="2:24" ht="15">
      <c r="B6" s="102">
        <v>2</v>
      </c>
      <c r="C6" s="103" t="s">
        <v>35</v>
      </c>
      <c r="D6" s="104">
        <v>2999</v>
      </c>
      <c r="E6" s="105">
        <v>0.12451733444052315</v>
      </c>
      <c r="F6" s="104">
        <v>2594</v>
      </c>
      <c r="G6" s="105">
        <v>0.11691531076756659</v>
      </c>
      <c r="H6" s="105">
        <v>0.15612952968388583</v>
      </c>
      <c r="J6" s="180" t="s">
        <v>43</v>
      </c>
      <c r="K6" s="106" t="s">
        <v>36</v>
      </c>
      <c r="L6" s="107">
        <v>1800</v>
      </c>
      <c r="M6" s="107">
        <v>1511</v>
      </c>
      <c r="N6" s="108">
        <v>0.19126406353408343</v>
      </c>
      <c r="O6" s="109"/>
      <c r="P6" s="110"/>
      <c r="R6" s="180" t="s">
        <v>57</v>
      </c>
      <c r="S6" s="106" t="s">
        <v>36</v>
      </c>
      <c r="T6" s="107">
        <v>1903</v>
      </c>
      <c r="U6" s="107">
        <v>1531</v>
      </c>
      <c r="V6" s="108">
        <v>0.24297844546048331</v>
      </c>
      <c r="W6" s="109"/>
      <c r="X6" s="110"/>
    </row>
    <row r="7" spans="2:24" ht="15">
      <c r="B7" s="97">
        <v>3</v>
      </c>
      <c r="C7" s="98" t="s">
        <v>2</v>
      </c>
      <c r="D7" s="99">
        <v>2245</v>
      </c>
      <c r="E7" s="100">
        <v>9.3211542453809429E-2</v>
      </c>
      <c r="F7" s="99">
        <v>2304</v>
      </c>
      <c r="G7" s="100">
        <v>0.10384459368098437</v>
      </c>
      <c r="H7" s="100">
        <v>-2.560763888888884E-2</v>
      </c>
      <c r="J7" s="181"/>
      <c r="K7" s="111" t="s">
        <v>35</v>
      </c>
      <c r="L7" s="112">
        <v>1372</v>
      </c>
      <c r="M7" s="112">
        <v>1143</v>
      </c>
      <c r="N7" s="113">
        <v>0.20034995625546803</v>
      </c>
      <c r="O7" s="114"/>
      <c r="P7" s="115"/>
      <c r="R7" s="181"/>
      <c r="S7" s="111" t="s">
        <v>35</v>
      </c>
      <c r="T7" s="112">
        <v>970</v>
      </c>
      <c r="U7" s="112">
        <v>820</v>
      </c>
      <c r="V7" s="113">
        <v>0.18292682926829262</v>
      </c>
      <c r="W7" s="114"/>
      <c r="X7" s="115"/>
    </row>
    <row r="8" spans="2:24" ht="15">
      <c r="B8" s="102">
        <v>4</v>
      </c>
      <c r="C8" s="103" t="s">
        <v>166</v>
      </c>
      <c r="D8" s="104">
        <v>1401</v>
      </c>
      <c r="E8" s="105">
        <v>5.8168984845339423E-2</v>
      </c>
      <c r="F8" s="104">
        <v>208</v>
      </c>
      <c r="G8" s="105">
        <v>9.3748591517555328E-3</v>
      </c>
      <c r="H8" s="105">
        <v>5.7355769230769234</v>
      </c>
      <c r="J8" s="181"/>
      <c r="K8" s="106" t="s">
        <v>56</v>
      </c>
      <c r="L8" s="107">
        <v>820</v>
      </c>
      <c r="M8" s="107">
        <v>743</v>
      </c>
      <c r="N8" s="108">
        <v>0.10363391655450882</v>
      </c>
      <c r="O8" s="114"/>
      <c r="P8" s="115"/>
      <c r="R8" s="181"/>
      <c r="S8" s="106" t="s">
        <v>80</v>
      </c>
      <c r="T8" s="107">
        <v>440</v>
      </c>
      <c r="U8" s="107">
        <v>475</v>
      </c>
      <c r="V8" s="108">
        <v>-7.3684210526315796E-2</v>
      </c>
      <c r="W8" s="114"/>
      <c r="X8" s="115"/>
    </row>
    <row r="9" spans="2:24">
      <c r="B9" s="97">
        <v>5</v>
      </c>
      <c r="C9" s="98" t="s">
        <v>167</v>
      </c>
      <c r="D9" s="99">
        <v>962</v>
      </c>
      <c r="E9" s="100">
        <v>3.9941872534772681E-2</v>
      </c>
      <c r="F9" s="99">
        <v>641</v>
      </c>
      <c r="G9" s="100">
        <v>2.8890791905169695E-2</v>
      </c>
      <c r="H9" s="100">
        <v>0.50078003120124803</v>
      </c>
      <c r="J9" s="182"/>
      <c r="K9" s="116" t="s">
        <v>44</v>
      </c>
      <c r="L9" s="117">
        <v>5341</v>
      </c>
      <c r="M9" s="117">
        <v>5539</v>
      </c>
      <c r="N9" s="113">
        <v>-3.5746524643437416E-2</v>
      </c>
      <c r="O9" s="118"/>
      <c r="P9" s="119"/>
      <c r="R9" s="182"/>
      <c r="S9" s="116" t="s">
        <v>44</v>
      </c>
      <c r="T9" s="117">
        <v>1722</v>
      </c>
      <c r="U9" s="117">
        <v>1719</v>
      </c>
      <c r="V9" s="113">
        <v>1.7452006980802626E-3</v>
      </c>
      <c r="W9" s="118"/>
      <c r="X9" s="119"/>
    </row>
    <row r="10" spans="2:24">
      <c r="B10" s="102">
        <v>6</v>
      </c>
      <c r="C10" s="103" t="s">
        <v>85</v>
      </c>
      <c r="D10" s="104">
        <v>941</v>
      </c>
      <c r="E10" s="105">
        <v>3.906996055636288E-2</v>
      </c>
      <c r="F10" s="104">
        <v>877</v>
      </c>
      <c r="G10" s="105">
        <v>3.9527651327353856E-2</v>
      </c>
      <c r="H10" s="105">
        <v>7.2976054732041051E-2</v>
      </c>
      <c r="J10" s="120" t="s">
        <v>45</v>
      </c>
      <c r="K10" s="121"/>
      <c r="L10" s="122">
        <v>9333</v>
      </c>
      <c r="M10" s="122">
        <v>8936</v>
      </c>
      <c r="N10" s="123">
        <v>4.4427036705461109E-2</v>
      </c>
      <c r="O10" s="124">
        <v>0.38750259497612621</v>
      </c>
      <c r="P10" s="124">
        <v>0.40275837201965115</v>
      </c>
      <c r="R10" s="120" t="s">
        <v>176</v>
      </c>
      <c r="S10" s="121"/>
      <c r="T10" s="122">
        <v>5035</v>
      </c>
      <c r="U10" s="122">
        <v>4545</v>
      </c>
      <c r="V10" s="123">
        <v>0.10781078107810771</v>
      </c>
      <c r="W10" s="124">
        <v>0.2090512767282541</v>
      </c>
      <c r="X10" s="124">
        <v>0.20484968675350432</v>
      </c>
    </row>
    <row r="11" spans="2:24" ht="15">
      <c r="B11" s="97">
        <v>7</v>
      </c>
      <c r="C11" s="98" t="s">
        <v>164</v>
      </c>
      <c r="D11" s="99">
        <v>938</v>
      </c>
      <c r="E11" s="100">
        <v>3.8945401702304337E-2</v>
      </c>
      <c r="F11" s="99">
        <v>163</v>
      </c>
      <c r="G11" s="100">
        <v>7.3466444314238067E-3</v>
      </c>
      <c r="H11" s="100">
        <v>4.7546012269938647</v>
      </c>
      <c r="J11" s="180" t="s">
        <v>46</v>
      </c>
      <c r="K11" s="125" t="s">
        <v>56</v>
      </c>
      <c r="L11" s="107">
        <v>41</v>
      </c>
      <c r="M11" s="107">
        <v>127</v>
      </c>
      <c r="N11" s="108">
        <v>-0.67716535433070868</v>
      </c>
      <c r="O11" s="109"/>
      <c r="P11" s="110"/>
      <c r="R11" s="180" t="s">
        <v>58</v>
      </c>
      <c r="S11" s="125" t="s">
        <v>37</v>
      </c>
      <c r="T11" s="107">
        <v>216</v>
      </c>
      <c r="U11" s="107">
        <v>271</v>
      </c>
      <c r="V11" s="108">
        <v>-0.20295202952029523</v>
      </c>
      <c r="W11" s="109"/>
      <c r="X11" s="110"/>
    </row>
    <row r="12" spans="2:24" ht="15">
      <c r="B12" s="102">
        <v>8</v>
      </c>
      <c r="C12" s="103" t="s">
        <v>39</v>
      </c>
      <c r="D12" s="104">
        <v>921</v>
      </c>
      <c r="E12" s="105">
        <v>3.8239568195972594E-2</v>
      </c>
      <c r="F12" s="104">
        <v>749</v>
      </c>
      <c r="G12" s="105">
        <v>3.3758507233965833E-2</v>
      </c>
      <c r="H12" s="105">
        <v>0.22963951935914562</v>
      </c>
      <c r="J12" s="181"/>
      <c r="K12" s="126" t="s">
        <v>39</v>
      </c>
      <c r="L12" s="112">
        <v>24</v>
      </c>
      <c r="M12" s="112">
        <v>1</v>
      </c>
      <c r="N12" s="113">
        <v>23</v>
      </c>
      <c r="O12" s="114"/>
      <c r="P12" s="115"/>
      <c r="R12" s="181"/>
      <c r="S12" s="126" t="s">
        <v>165</v>
      </c>
      <c r="T12" s="112">
        <v>196</v>
      </c>
      <c r="U12" s="112">
        <v>248</v>
      </c>
      <c r="V12" s="113">
        <v>-0.20967741935483875</v>
      </c>
      <c r="W12" s="114"/>
      <c r="X12" s="115"/>
    </row>
    <row r="13" spans="2:24" ht="15">
      <c r="B13" s="97">
        <v>9</v>
      </c>
      <c r="C13" s="98" t="s">
        <v>37</v>
      </c>
      <c r="D13" s="99">
        <v>900</v>
      </c>
      <c r="E13" s="100">
        <v>3.73676562175628E-2</v>
      </c>
      <c r="F13" s="99">
        <v>1253</v>
      </c>
      <c r="G13" s="100">
        <v>5.6474512101681168E-2</v>
      </c>
      <c r="H13" s="100">
        <v>-0.28172386272944927</v>
      </c>
      <c r="J13" s="181"/>
      <c r="K13" s="125" t="s">
        <v>40</v>
      </c>
      <c r="L13" s="107">
        <v>17</v>
      </c>
      <c r="M13" s="107">
        <v>71</v>
      </c>
      <c r="N13" s="108">
        <v>-0.76056338028169013</v>
      </c>
      <c r="O13" s="114"/>
      <c r="P13" s="115"/>
      <c r="R13" s="181"/>
      <c r="S13" s="125" t="s">
        <v>36</v>
      </c>
      <c r="T13" s="107">
        <v>175</v>
      </c>
      <c r="U13" s="107">
        <v>194</v>
      </c>
      <c r="V13" s="108">
        <v>-9.7938144329896892E-2</v>
      </c>
      <c r="W13" s="114"/>
      <c r="X13" s="115"/>
    </row>
    <row r="14" spans="2:24">
      <c r="B14" s="102">
        <v>10</v>
      </c>
      <c r="C14" s="103" t="s">
        <v>56</v>
      </c>
      <c r="D14" s="104">
        <v>865</v>
      </c>
      <c r="E14" s="105">
        <v>3.5914469586879799E-2</v>
      </c>
      <c r="F14" s="104">
        <v>872</v>
      </c>
      <c r="G14" s="105">
        <v>3.9302294136205888E-2</v>
      </c>
      <c r="H14" s="105">
        <v>-8.0275229357797961E-3</v>
      </c>
      <c r="J14" s="182"/>
      <c r="K14" s="116" t="s">
        <v>44</v>
      </c>
      <c r="L14" s="117">
        <v>35</v>
      </c>
      <c r="M14" s="117">
        <v>99</v>
      </c>
      <c r="N14" s="113">
        <v>-0.64646464646464641</v>
      </c>
      <c r="O14" s="118"/>
      <c r="P14" s="119"/>
      <c r="R14" s="182"/>
      <c r="S14" s="116" t="s">
        <v>44</v>
      </c>
      <c r="T14" s="117">
        <v>770</v>
      </c>
      <c r="U14" s="117">
        <v>619</v>
      </c>
      <c r="V14" s="113">
        <v>0.24394184168012933</v>
      </c>
      <c r="W14" s="118"/>
      <c r="X14" s="119"/>
    </row>
    <row r="15" spans="2:24">
      <c r="B15" s="216" t="s">
        <v>41</v>
      </c>
      <c r="C15" s="216"/>
      <c r="D15" s="127">
        <v>17277</v>
      </c>
      <c r="E15" s="128">
        <v>0.71733444052314721</v>
      </c>
      <c r="F15" s="127">
        <v>13799</v>
      </c>
      <c r="G15" s="128">
        <v>0.6219407761301663</v>
      </c>
      <c r="H15" s="129">
        <v>0.25204724980071025</v>
      </c>
      <c r="J15" s="120" t="s">
        <v>47</v>
      </c>
      <c r="K15" s="121"/>
      <c r="L15" s="122">
        <v>117</v>
      </c>
      <c r="M15" s="122">
        <v>298</v>
      </c>
      <c r="N15" s="123">
        <v>-0.60738255033557054</v>
      </c>
      <c r="O15" s="124">
        <v>4.8577953082831636E-3</v>
      </c>
      <c r="P15" s="124">
        <v>1.3431288592418985E-2</v>
      </c>
      <c r="R15" s="120" t="s">
        <v>177</v>
      </c>
      <c r="S15" s="121"/>
      <c r="T15" s="122">
        <v>1357</v>
      </c>
      <c r="U15" s="122">
        <v>1332</v>
      </c>
      <c r="V15" s="123">
        <v>1.8768768768768762E-2</v>
      </c>
      <c r="W15" s="124">
        <v>5.6342121652480801E-2</v>
      </c>
      <c r="X15" s="124">
        <v>6.0035155721819083E-2</v>
      </c>
    </row>
    <row r="16" spans="2:24" ht="15">
      <c r="B16" s="216" t="s">
        <v>42</v>
      </c>
      <c r="C16" s="216"/>
      <c r="D16" s="127">
        <v>6808</v>
      </c>
      <c r="E16" s="128">
        <v>0.28266555947685279</v>
      </c>
      <c r="F16" s="127">
        <v>8388</v>
      </c>
      <c r="G16" s="128">
        <v>0.3780592238698337</v>
      </c>
      <c r="H16" s="129">
        <v>-0.18836432999523123</v>
      </c>
      <c r="J16" s="180" t="s">
        <v>48</v>
      </c>
      <c r="K16" s="106" t="s">
        <v>36</v>
      </c>
      <c r="L16" s="107">
        <v>995</v>
      </c>
      <c r="M16" s="107">
        <v>1036</v>
      </c>
      <c r="N16" s="108">
        <v>-3.9575289575289552E-2</v>
      </c>
      <c r="O16" s="109"/>
      <c r="P16" s="110"/>
      <c r="R16" s="180" t="s">
        <v>61</v>
      </c>
      <c r="S16" s="125" t="s">
        <v>36</v>
      </c>
      <c r="T16" s="107">
        <v>190</v>
      </c>
      <c r="U16" s="107">
        <v>272</v>
      </c>
      <c r="V16" s="108">
        <v>-0.30147058823529416</v>
      </c>
      <c r="W16" s="109"/>
      <c r="X16" s="110"/>
    </row>
    <row r="17" spans="2:24" ht="15">
      <c r="B17" s="217" t="s">
        <v>18</v>
      </c>
      <c r="C17" s="217"/>
      <c r="D17" s="130">
        <v>24085</v>
      </c>
      <c r="E17" s="131">
        <v>1</v>
      </c>
      <c r="F17" s="130">
        <v>22187</v>
      </c>
      <c r="G17" s="131">
        <v>0.99999999999999989</v>
      </c>
      <c r="H17" s="132">
        <v>8.5545589759769225E-2</v>
      </c>
      <c r="J17" s="181"/>
      <c r="K17" s="111" t="s">
        <v>164</v>
      </c>
      <c r="L17" s="112">
        <v>577</v>
      </c>
      <c r="M17" s="112">
        <v>52</v>
      </c>
      <c r="N17" s="113">
        <v>10.096153846153847</v>
      </c>
      <c r="O17" s="114"/>
      <c r="P17" s="115"/>
      <c r="R17" s="181"/>
      <c r="S17" s="126" t="s">
        <v>40</v>
      </c>
      <c r="T17" s="112">
        <v>125</v>
      </c>
      <c r="U17" s="112">
        <v>254</v>
      </c>
      <c r="V17" s="113">
        <v>-0.50787401574803148</v>
      </c>
      <c r="W17" s="114"/>
      <c r="X17" s="115"/>
    </row>
    <row r="18" spans="2:24" ht="15">
      <c r="B18" s="218" t="s">
        <v>84</v>
      </c>
      <c r="C18" s="218"/>
      <c r="D18" s="218"/>
      <c r="E18" s="218"/>
      <c r="F18" s="218"/>
      <c r="G18" s="218"/>
      <c r="H18" s="218"/>
      <c r="J18" s="181"/>
      <c r="K18" s="106" t="s">
        <v>35</v>
      </c>
      <c r="L18" s="107">
        <v>245</v>
      </c>
      <c r="M18" s="107">
        <v>212</v>
      </c>
      <c r="N18" s="108">
        <v>0.15566037735849059</v>
      </c>
      <c r="O18" s="114"/>
      <c r="P18" s="115"/>
      <c r="R18" s="181"/>
      <c r="S18" s="125" t="s">
        <v>103</v>
      </c>
      <c r="T18" s="107">
        <v>52</v>
      </c>
      <c r="U18" s="107">
        <v>72</v>
      </c>
      <c r="V18" s="108">
        <v>-0.27777777777777779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1551</v>
      </c>
      <c r="M19" s="117">
        <v>1770</v>
      </c>
      <c r="N19" s="113">
        <v>-0.12372881355932208</v>
      </c>
      <c r="O19" s="118"/>
      <c r="P19" s="119"/>
      <c r="R19" s="182"/>
      <c r="S19" s="116" t="s">
        <v>44</v>
      </c>
      <c r="T19" s="117">
        <v>359</v>
      </c>
      <c r="U19" s="117">
        <v>639</v>
      </c>
      <c r="V19" s="113">
        <v>-0.43818466353677621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3368</v>
      </c>
      <c r="M20" s="122">
        <v>3070</v>
      </c>
      <c r="N20" s="123">
        <v>9.7068403908794787E-2</v>
      </c>
      <c r="O20" s="124">
        <v>0.13983807348972391</v>
      </c>
      <c r="P20" s="124">
        <v>0.13836931536485328</v>
      </c>
      <c r="R20" s="120" t="s">
        <v>178</v>
      </c>
      <c r="S20" s="120"/>
      <c r="T20" s="122">
        <v>726</v>
      </c>
      <c r="U20" s="122">
        <v>1237</v>
      </c>
      <c r="V20" s="123">
        <v>-0.41309620048504447</v>
      </c>
      <c r="W20" s="124">
        <v>3.0143242682167323E-2</v>
      </c>
      <c r="X20" s="124">
        <v>5.5753369090007665E-2</v>
      </c>
    </row>
    <row r="21" spans="2:24" ht="12.75" customHeight="1">
      <c r="J21" s="180" t="s">
        <v>50</v>
      </c>
      <c r="K21" s="125" t="s">
        <v>36</v>
      </c>
      <c r="L21" s="107">
        <v>1187</v>
      </c>
      <c r="M21" s="107">
        <v>504</v>
      </c>
      <c r="N21" s="108">
        <v>1.3551587301587302</v>
      </c>
      <c r="O21" s="109"/>
      <c r="P21" s="110"/>
      <c r="R21" s="180" t="s">
        <v>125</v>
      </c>
      <c r="S21" s="125" t="s">
        <v>2</v>
      </c>
      <c r="T21" s="107">
        <v>1316</v>
      </c>
      <c r="U21" s="107">
        <v>1329</v>
      </c>
      <c r="V21" s="108">
        <v>-9.7817908201655035E-3</v>
      </c>
      <c r="W21" s="109"/>
      <c r="X21" s="110"/>
    </row>
    <row r="22" spans="2:24" ht="15">
      <c r="J22" s="181"/>
      <c r="K22" s="126" t="s">
        <v>35</v>
      </c>
      <c r="L22" s="112">
        <v>876</v>
      </c>
      <c r="M22" s="112">
        <v>797</v>
      </c>
      <c r="N22" s="113">
        <v>9.9121706398996201E-2</v>
      </c>
      <c r="O22" s="114"/>
      <c r="P22" s="115"/>
      <c r="R22" s="181"/>
      <c r="S22" s="126" t="s">
        <v>36</v>
      </c>
      <c r="T22" s="112">
        <v>850</v>
      </c>
      <c r="U22" s="112">
        <v>900</v>
      </c>
      <c r="V22" s="113">
        <v>-5.555555555555558E-2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166</v>
      </c>
      <c r="L23" s="107">
        <v>311</v>
      </c>
      <c r="M23" s="107">
        <v>51</v>
      </c>
      <c r="N23" s="108">
        <v>5.0980392156862742</v>
      </c>
      <c r="O23" s="114"/>
      <c r="P23" s="115"/>
      <c r="R23" s="181"/>
      <c r="S23" s="125" t="s">
        <v>164</v>
      </c>
      <c r="T23" s="107">
        <v>682</v>
      </c>
      <c r="U23" s="107">
        <v>85</v>
      </c>
      <c r="V23" s="108">
        <v>7.0235294117647058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1424</v>
      </c>
      <c r="M24" s="117">
        <v>1584</v>
      </c>
      <c r="N24" s="113">
        <v>-0.10101010101010099</v>
      </c>
      <c r="O24" s="118"/>
      <c r="P24" s="119"/>
      <c r="R24" s="182"/>
      <c r="S24" s="116" t="s">
        <v>44</v>
      </c>
      <c r="T24" s="117">
        <v>2669</v>
      </c>
      <c r="U24" s="117">
        <v>2947</v>
      </c>
      <c r="V24" s="113">
        <v>-9.4333220223956515E-2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3798</v>
      </c>
      <c r="M25" s="122">
        <v>2936</v>
      </c>
      <c r="N25" s="123">
        <v>0.29359673024523159</v>
      </c>
      <c r="O25" s="124">
        <v>0.15769150923811501</v>
      </c>
      <c r="P25" s="124">
        <v>0.13232974264208772</v>
      </c>
      <c r="R25" s="120" t="s">
        <v>179</v>
      </c>
      <c r="S25" s="121"/>
      <c r="T25" s="122">
        <v>5517</v>
      </c>
      <c r="U25" s="122">
        <v>5261</v>
      </c>
      <c r="V25" s="123">
        <v>4.8659950579737599E-2</v>
      </c>
      <c r="W25" s="124">
        <v>0.22906373261365995</v>
      </c>
      <c r="X25" s="124">
        <v>0.23712083652589355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2</v>
      </c>
      <c r="L26" s="107">
        <v>732</v>
      </c>
      <c r="M26" s="107">
        <v>771</v>
      </c>
      <c r="N26" s="108">
        <v>-5.058365758754868E-2</v>
      </c>
      <c r="O26" s="109"/>
      <c r="P26" s="110"/>
      <c r="R26" s="180" t="s">
        <v>59</v>
      </c>
      <c r="S26" s="125" t="s">
        <v>36</v>
      </c>
      <c r="T26" s="107">
        <v>1225</v>
      </c>
      <c r="U26" s="107">
        <v>844</v>
      </c>
      <c r="V26" s="108">
        <v>0.45142180094786721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585</v>
      </c>
      <c r="M27" s="112">
        <v>442</v>
      </c>
      <c r="N27" s="113">
        <v>0.32352941176470584</v>
      </c>
      <c r="O27" s="114"/>
      <c r="P27" s="115"/>
      <c r="R27" s="181"/>
      <c r="S27" s="126" t="s">
        <v>35</v>
      </c>
      <c r="T27" s="112">
        <v>1171</v>
      </c>
      <c r="U27" s="112">
        <v>1050</v>
      </c>
      <c r="V27" s="113">
        <v>0.11523809523809514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505</v>
      </c>
      <c r="M28" s="107">
        <v>433</v>
      </c>
      <c r="N28" s="108">
        <v>0.16628175519630495</v>
      </c>
      <c r="O28" s="114"/>
      <c r="P28" s="115"/>
      <c r="R28" s="181"/>
      <c r="S28" s="125" t="s">
        <v>167</v>
      </c>
      <c r="T28" s="107">
        <v>667</v>
      </c>
      <c r="U28" s="107">
        <v>571</v>
      </c>
      <c r="V28" s="108">
        <v>0.1681260945709282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1969</v>
      </c>
      <c r="M29" s="117">
        <v>1515</v>
      </c>
      <c r="N29" s="113">
        <v>0.29966996699669957</v>
      </c>
      <c r="O29" s="118"/>
      <c r="P29" s="119"/>
      <c r="R29" s="182"/>
      <c r="S29" s="116" t="s">
        <v>44</v>
      </c>
      <c r="T29" s="117">
        <v>4148</v>
      </c>
      <c r="U29" s="117">
        <v>4100</v>
      </c>
      <c r="V29" s="113">
        <v>1.1707317073170742E-2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3791</v>
      </c>
      <c r="M30" s="122">
        <v>3161</v>
      </c>
      <c r="N30" s="123">
        <v>0.19930401771591266</v>
      </c>
      <c r="O30" s="124">
        <v>0.15740087191197841</v>
      </c>
      <c r="P30" s="124">
        <v>0.14247081624374633</v>
      </c>
      <c r="R30" s="120" t="s">
        <v>180</v>
      </c>
      <c r="S30" s="121"/>
      <c r="T30" s="122">
        <v>7211</v>
      </c>
      <c r="U30" s="122">
        <v>6565</v>
      </c>
      <c r="V30" s="123">
        <v>9.8400609291698471E-2</v>
      </c>
      <c r="W30" s="124">
        <v>0.29939796553871706</v>
      </c>
      <c r="X30" s="124">
        <v>0.295893991977284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2</v>
      </c>
      <c r="L31" s="107">
        <v>1317</v>
      </c>
      <c r="M31" s="107">
        <v>1314</v>
      </c>
      <c r="N31" s="108">
        <v>2.2831050228311334E-3</v>
      </c>
      <c r="O31" s="109"/>
      <c r="P31" s="110"/>
      <c r="R31" s="180" t="s">
        <v>60</v>
      </c>
      <c r="S31" s="125" t="s">
        <v>36</v>
      </c>
      <c r="T31" s="107">
        <v>472</v>
      </c>
      <c r="U31" s="107">
        <v>171</v>
      </c>
      <c r="V31" s="108">
        <v>1.7602339181286548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535</v>
      </c>
      <c r="M32" s="112">
        <v>644</v>
      </c>
      <c r="N32" s="113">
        <v>-0.16925465838509313</v>
      </c>
      <c r="O32" s="114"/>
      <c r="P32" s="115"/>
      <c r="R32" s="181"/>
      <c r="S32" s="126" t="s">
        <v>35</v>
      </c>
      <c r="T32" s="112">
        <v>278</v>
      </c>
      <c r="U32" s="112">
        <v>139</v>
      </c>
      <c r="V32" s="113">
        <v>1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85</v>
      </c>
      <c r="L33" s="107">
        <v>384</v>
      </c>
      <c r="M33" s="107">
        <v>319</v>
      </c>
      <c r="N33" s="108">
        <v>0.20376175548589348</v>
      </c>
      <c r="O33" s="114"/>
      <c r="P33" s="115"/>
      <c r="R33" s="181"/>
      <c r="S33" s="125" t="s">
        <v>39</v>
      </c>
      <c r="T33" s="107">
        <v>220</v>
      </c>
      <c r="U33" s="107">
        <v>167</v>
      </c>
      <c r="V33" s="108">
        <v>0.31736526946107779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1175</v>
      </c>
      <c r="M34" s="117">
        <v>1261</v>
      </c>
      <c r="N34" s="113">
        <v>-6.8199841395717664E-2</v>
      </c>
      <c r="O34" s="118"/>
      <c r="P34" s="119"/>
      <c r="R34" s="182"/>
      <c r="S34" s="116" t="s">
        <v>44</v>
      </c>
      <c r="T34" s="117">
        <v>536</v>
      </c>
      <c r="U34" s="117">
        <v>432</v>
      </c>
      <c r="V34" s="113">
        <v>0.2407407407407407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3411</v>
      </c>
      <c r="M35" s="122">
        <v>3538</v>
      </c>
      <c r="N35" s="123">
        <v>-3.589598643301295E-2</v>
      </c>
      <c r="O35" s="124">
        <v>0.141623417064563</v>
      </c>
      <c r="P35" s="124">
        <v>0.15946274845630323</v>
      </c>
      <c r="R35" s="120" t="s">
        <v>181</v>
      </c>
      <c r="S35" s="121"/>
      <c r="T35" s="122">
        <v>1506</v>
      </c>
      <c r="U35" s="122">
        <v>909</v>
      </c>
      <c r="V35" s="123">
        <v>0.65676567656765683</v>
      </c>
      <c r="W35" s="124">
        <v>6.252854473738842E-2</v>
      </c>
      <c r="X35" s="124">
        <v>4.0969937350700862E-2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103</v>
      </c>
      <c r="L36" s="107">
        <v>52</v>
      </c>
      <c r="M36" s="107">
        <v>72</v>
      </c>
      <c r="N36" s="108">
        <v>-0.27777777777777779</v>
      </c>
      <c r="O36" s="109"/>
      <c r="P36" s="110"/>
      <c r="R36" s="180" t="s">
        <v>81</v>
      </c>
      <c r="S36" s="125" t="s">
        <v>38</v>
      </c>
      <c r="T36" s="107">
        <v>74</v>
      </c>
      <c r="U36" s="107">
        <v>84</v>
      </c>
      <c r="V36" s="108">
        <v>-0.11904761904761907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170</v>
      </c>
      <c r="L37" s="112">
        <v>48</v>
      </c>
      <c r="M37" s="112"/>
      <c r="N37" s="113"/>
      <c r="O37" s="114"/>
      <c r="P37" s="115"/>
      <c r="R37" s="181"/>
      <c r="S37" s="126" t="s">
        <v>39</v>
      </c>
      <c r="T37" s="112">
        <v>68</v>
      </c>
      <c r="U37" s="112">
        <v>57</v>
      </c>
      <c r="V37" s="113">
        <v>0.19298245614035081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2</v>
      </c>
      <c r="L38" s="107">
        <v>45</v>
      </c>
      <c r="M38" s="107">
        <v>54</v>
      </c>
      <c r="N38" s="108">
        <v>-0.16666666666666663</v>
      </c>
      <c r="O38" s="114"/>
      <c r="P38" s="115"/>
      <c r="R38" s="181"/>
      <c r="S38" s="125" t="s">
        <v>40</v>
      </c>
      <c r="T38" s="107">
        <v>4</v>
      </c>
      <c r="U38" s="107">
        <v>14</v>
      </c>
      <c r="V38" s="108">
        <v>-0.7142857142857143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122</v>
      </c>
      <c r="M39" s="117">
        <v>122</v>
      </c>
      <c r="N39" s="113">
        <v>0</v>
      </c>
      <c r="O39" s="118"/>
      <c r="P39" s="119"/>
      <c r="R39" s="182"/>
      <c r="S39" s="116" t="s">
        <v>44</v>
      </c>
      <c r="T39" s="117">
        <v>4</v>
      </c>
      <c r="U39" s="117">
        <v>26</v>
      </c>
      <c r="V39" s="108">
        <v>-0.84615384615384615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100</v>
      </c>
      <c r="K40" s="177"/>
      <c r="L40" s="122">
        <v>267</v>
      </c>
      <c r="M40" s="122">
        <v>248</v>
      </c>
      <c r="N40" s="123">
        <v>7.6612903225806495E-2</v>
      </c>
      <c r="O40" s="124">
        <v>1.1085738011210296E-2</v>
      </c>
      <c r="P40" s="124">
        <v>1.1177716680939288E-2</v>
      </c>
      <c r="R40" s="120" t="s">
        <v>182</v>
      </c>
      <c r="S40" s="121"/>
      <c r="T40" s="122">
        <v>150</v>
      </c>
      <c r="U40" s="122">
        <v>181</v>
      </c>
      <c r="V40" s="123">
        <v>-0.17127071823204421</v>
      </c>
      <c r="W40" s="124">
        <v>6.2279427029271334E-3</v>
      </c>
      <c r="X40" s="124">
        <v>8.1579303195564966E-3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2</v>
      </c>
      <c r="T41" s="107">
        <v>362</v>
      </c>
      <c r="U41" s="107">
        <v>334</v>
      </c>
      <c r="V41" s="108">
        <v>8.3832335329341312E-2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13" t="s">
        <v>18</v>
      </c>
      <c r="K42" s="213"/>
      <c r="L42" s="130">
        <v>24085</v>
      </c>
      <c r="M42" s="130">
        <v>22187</v>
      </c>
      <c r="N42" s="136">
        <v>8.5545589759769225E-2</v>
      </c>
      <c r="O42" s="137">
        <v>1</v>
      </c>
      <c r="P42" s="137">
        <v>1</v>
      </c>
      <c r="R42" s="181"/>
      <c r="S42" s="126" t="s">
        <v>35</v>
      </c>
      <c r="T42" s="112">
        <v>305</v>
      </c>
      <c r="U42" s="112">
        <v>283</v>
      </c>
      <c r="V42" s="113">
        <v>7.7738515901060179E-2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36</v>
      </c>
      <c r="T43" s="107">
        <v>283</v>
      </c>
      <c r="U43" s="107">
        <v>224</v>
      </c>
      <c r="V43" s="108">
        <v>0.26339285714285721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1150</v>
      </c>
      <c r="U44" s="117">
        <v>962</v>
      </c>
      <c r="V44" s="113">
        <v>0.19542619542619533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183</v>
      </c>
      <c r="S45" s="121"/>
      <c r="T45" s="122">
        <v>2100</v>
      </c>
      <c r="U45" s="122">
        <v>1803</v>
      </c>
      <c r="V45" s="123">
        <v>0.16472545757071555</v>
      </c>
      <c r="W45" s="124">
        <v>8.7191197840979867E-2</v>
      </c>
      <c r="X45" s="124">
        <v>8.1263803127957807E-2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126</v>
      </c>
      <c r="S46" s="133"/>
      <c r="T46" s="134">
        <v>483</v>
      </c>
      <c r="U46" s="134">
        <v>354</v>
      </c>
      <c r="V46" s="135">
        <v>0.36440677966101687</v>
      </c>
      <c r="W46" s="136">
        <v>2.0053975503425369E-2</v>
      </c>
      <c r="X46" s="136">
        <v>1.5955289133276242E-2</v>
      </c>
    </row>
    <row r="47" spans="2:24">
      <c r="B47" s="26"/>
      <c r="C47" s="26"/>
      <c r="D47" s="26"/>
      <c r="E47" s="26"/>
      <c r="F47" s="26"/>
      <c r="G47" s="26"/>
      <c r="H47" s="26"/>
      <c r="R47" s="213" t="s">
        <v>18</v>
      </c>
      <c r="S47" s="213"/>
      <c r="T47" s="130">
        <v>24085</v>
      </c>
      <c r="U47" s="130">
        <v>22187</v>
      </c>
      <c r="V47" s="135">
        <v>8.5545589759769225E-2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1"/>
  <sheetViews>
    <sheetView showGridLines="0" zoomScale="90" zoomScaleNormal="90" workbookViewId="0">
      <selection activeCell="C16" sqref="C16:H16"/>
    </sheetView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115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190">
        <v>649</v>
      </c>
      <c r="D6" s="190">
        <v>863</v>
      </c>
      <c r="E6" s="190">
        <v>807</v>
      </c>
      <c r="F6" s="190">
        <v>811</v>
      </c>
      <c r="G6" s="190">
        <v>1953</v>
      </c>
      <c r="H6" s="190">
        <v>2303</v>
      </c>
      <c r="I6" s="190">
        <v>2338</v>
      </c>
      <c r="J6" s="190">
        <v>1964</v>
      </c>
      <c r="K6" s="190">
        <v>1552</v>
      </c>
      <c r="L6" s="190">
        <v>952</v>
      </c>
      <c r="M6" s="190">
        <v>1104</v>
      </c>
      <c r="N6" s="190">
        <v>3044</v>
      </c>
      <c r="O6" s="191">
        <v>19171</v>
      </c>
      <c r="P6" s="82"/>
      <c r="S6" s="13"/>
    </row>
    <row r="7" spans="2:19" s="12" customFormat="1">
      <c r="B7" s="80">
        <v>2021</v>
      </c>
      <c r="C7" s="190">
        <v>301</v>
      </c>
      <c r="D7" s="190">
        <v>401</v>
      </c>
      <c r="E7" s="190">
        <v>902</v>
      </c>
      <c r="F7" s="190">
        <v>1140</v>
      </c>
      <c r="G7" s="190">
        <v>1457</v>
      </c>
      <c r="H7" s="190">
        <v>1691</v>
      </c>
      <c r="I7" s="190">
        <v>1693</v>
      </c>
      <c r="J7" s="190">
        <v>1475</v>
      </c>
      <c r="K7" s="190">
        <v>1097</v>
      </c>
      <c r="L7" s="190">
        <v>849</v>
      </c>
      <c r="M7" s="190">
        <v>671</v>
      </c>
      <c r="N7" s="190">
        <v>1033</v>
      </c>
      <c r="O7" s="191">
        <v>18340</v>
      </c>
      <c r="P7" s="82"/>
      <c r="S7" s="13"/>
    </row>
    <row r="8" spans="2:19" s="12" customFormat="1">
      <c r="B8" s="80">
        <v>2022</v>
      </c>
      <c r="C8" s="190">
        <v>355</v>
      </c>
      <c r="D8" s="190">
        <v>496</v>
      </c>
      <c r="E8" s="190">
        <v>1041</v>
      </c>
      <c r="F8" s="190">
        <v>1207</v>
      </c>
      <c r="G8" s="190">
        <v>1469</v>
      </c>
      <c r="H8" s="190">
        <v>1513</v>
      </c>
      <c r="I8" s="190">
        <v>1390</v>
      </c>
      <c r="J8" s="190">
        <v>1276</v>
      </c>
      <c r="K8" s="190">
        <v>965</v>
      </c>
      <c r="L8" s="190">
        <v>697</v>
      </c>
      <c r="M8" s="190">
        <v>562</v>
      </c>
      <c r="N8" s="190">
        <v>443</v>
      </c>
      <c r="O8" s="191">
        <v>11414</v>
      </c>
      <c r="P8" s="82"/>
      <c r="S8" s="13"/>
    </row>
    <row r="9" spans="2:19" s="12" customFormat="1">
      <c r="B9" s="80">
        <v>2023</v>
      </c>
      <c r="C9" s="190">
        <v>440</v>
      </c>
      <c r="D9" s="190">
        <v>501</v>
      </c>
      <c r="E9" s="190">
        <v>912</v>
      </c>
      <c r="F9" s="190">
        <v>1115</v>
      </c>
      <c r="G9" s="190">
        <v>1291</v>
      </c>
      <c r="H9" s="190">
        <v>1359</v>
      </c>
      <c r="I9" s="190">
        <v>1269</v>
      </c>
      <c r="J9" s="190">
        <v>1244</v>
      </c>
      <c r="K9" s="190">
        <v>1153</v>
      </c>
      <c r="L9" s="190">
        <v>813</v>
      </c>
      <c r="M9" s="190">
        <v>482</v>
      </c>
      <c r="N9" s="190">
        <v>282</v>
      </c>
      <c r="O9" s="191">
        <v>10861</v>
      </c>
      <c r="P9" s="82"/>
      <c r="S9" s="13"/>
    </row>
    <row r="10" spans="2:19" s="12" customFormat="1">
      <c r="B10" s="80">
        <v>2024</v>
      </c>
      <c r="C10" s="190">
        <v>381</v>
      </c>
      <c r="D10" s="190">
        <v>660</v>
      </c>
      <c r="E10" s="190">
        <v>1134</v>
      </c>
      <c r="F10" s="190">
        <v>1545</v>
      </c>
      <c r="G10" s="190">
        <v>1609</v>
      </c>
      <c r="H10" s="190">
        <v>1648</v>
      </c>
      <c r="I10" s="190">
        <v>1808</v>
      </c>
      <c r="J10" s="190">
        <v>1593</v>
      </c>
      <c r="K10" s="190">
        <v>1244</v>
      </c>
      <c r="L10" s="190">
        <v>1010</v>
      </c>
      <c r="M10" s="190">
        <v>569</v>
      </c>
      <c r="N10" s="190">
        <v>541</v>
      </c>
      <c r="O10" s="191">
        <v>13742</v>
      </c>
      <c r="P10" s="82"/>
      <c r="S10" s="13"/>
    </row>
    <row r="11" spans="2:19">
      <c r="B11" s="140">
        <v>2025</v>
      </c>
      <c r="C11" s="199">
        <v>553</v>
      </c>
      <c r="D11" s="199">
        <v>586</v>
      </c>
      <c r="E11" s="199">
        <v>1274</v>
      </c>
      <c r="F11" s="199">
        <v>1725</v>
      </c>
      <c r="G11" s="199">
        <v>1783</v>
      </c>
      <c r="H11" s="199">
        <v>1862</v>
      </c>
      <c r="I11" s="199"/>
      <c r="J11" s="199"/>
      <c r="K11" s="199"/>
      <c r="L11" s="199"/>
      <c r="M11" s="199"/>
      <c r="N11" s="199"/>
      <c r="O11" s="199">
        <v>7783</v>
      </c>
      <c r="P11" s="6"/>
    </row>
    <row r="12" spans="2:19">
      <c r="B12" s="83" t="s">
        <v>148</v>
      </c>
      <c r="C12" s="141">
        <v>0.45144356955380571</v>
      </c>
      <c r="D12" s="141">
        <v>-0.11212121212121207</v>
      </c>
      <c r="E12" s="141">
        <v>0.12345679012345689</v>
      </c>
      <c r="F12" s="141">
        <v>0.11650485436893199</v>
      </c>
      <c r="G12" s="141">
        <v>0.10814170292106895</v>
      </c>
      <c r="H12" s="141">
        <v>0.12985436893203883</v>
      </c>
      <c r="I12" s="141">
        <v>-1</v>
      </c>
      <c r="J12" s="141">
        <v>-1</v>
      </c>
      <c r="K12" s="141">
        <v>-1</v>
      </c>
      <c r="L12" s="141">
        <v>-1</v>
      </c>
      <c r="M12" s="141">
        <v>-1</v>
      </c>
      <c r="N12" s="141">
        <v>-1</v>
      </c>
      <c r="O12" s="142">
        <v>0.11552243084420244</v>
      </c>
    </row>
    <row r="13" spans="2:19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0"/>
    </row>
    <row r="14" spans="2:19" ht="23.25" customHeight="1">
      <c r="B14" s="209" t="s">
        <v>19</v>
      </c>
      <c r="C14" s="224" t="s">
        <v>172</v>
      </c>
      <c r="D14" s="224"/>
      <c r="E14" s="225" t="s">
        <v>5</v>
      </c>
      <c r="F14" s="226" t="s">
        <v>174</v>
      </c>
      <c r="G14" s="226"/>
      <c r="H14" s="225" t="s">
        <v>5</v>
      </c>
      <c r="I14" s="6"/>
      <c r="J14" s="6"/>
      <c r="K14" s="6"/>
      <c r="L14" s="6"/>
      <c r="M14" s="6"/>
      <c r="N14" s="6"/>
      <c r="O14" s="10"/>
    </row>
    <row r="15" spans="2:19" ht="23.25" customHeight="1">
      <c r="B15" s="209"/>
      <c r="C15" s="89">
        <v>2025</v>
      </c>
      <c r="D15" s="89">
        <v>2024</v>
      </c>
      <c r="E15" s="225"/>
      <c r="F15" s="89">
        <v>2025</v>
      </c>
      <c r="G15" s="89">
        <v>2024</v>
      </c>
      <c r="H15" s="225"/>
      <c r="I15" s="6"/>
      <c r="J15" s="6"/>
      <c r="K15" s="6"/>
      <c r="L15" s="6"/>
      <c r="M15" s="6"/>
      <c r="N15" s="6"/>
      <c r="O15" s="10"/>
    </row>
    <row r="16" spans="2:19" ht="18.75" customHeight="1">
      <c r="B16" s="143" t="s">
        <v>24</v>
      </c>
      <c r="C16" s="91">
        <v>1862</v>
      </c>
      <c r="D16" s="91">
        <v>1648</v>
      </c>
      <c r="E16" s="92">
        <v>0.12985436893203883</v>
      </c>
      <c r="F16" s="91">
        <v>7783</v>
      </c>
      <c r="G16" s="90">
        <v>6977</v>
      </c>
      <c r="H16" s="92">
        <v>0.11552243084420244</v>
      </c>
      <c r="I16" s="6"/>
      <c r="J16" s="6"/>
      <c r="K16" s="6"/>
      <c r="L16" s="6"/>
      <c r="M16" s="6"/>
      <c r="N16" s="6"/>
      <c r="O16" s="10"/>
    </row>
    <row r="42" spans="2:15">
      <c r="B42" s="223" t="s">
        <v>84</v>
      </c>
      <c r="C42" s="223"/>
      <c r="D42" s="223"/>
      <c r="E42" s="223"/>
      <c r="F42" s="223"/>
      <c r="G42" s="223"/>
      <c r="H42" s="223"/>
    </row>
    <row r="43" spans="2:15">
      <c r="B43" s="4" t="s">
        <v>73</v>
      </c>
    </row>
    <row r="46" spans="2:15" hidden="1"/>
    <row r="47" spans="2:15" hidden="1">
      <c r="B47" t="s">
        <v>28</v>
      </c>
      <c r="C47">
        <v>205</v>
      </c>
      <c r="D47">
        <v>2946</v>
      </c>
      <c r="E47">
        <v>4063</v>
      </c>
      <c r="F47">
        <v>2996</v>
      </c>
      <c r="G47">
        <v>2897</v>
      </c>
      <c r="H47">
        <v>3064</v>
      </c>
      <c r="I47">
        <v>2535</v>
      </c>
      <c r="J47">
        <v>1608</v>
      </c>
      <c r="K47">
        <v>917</v>
      </c>
      <c r="L47">
        <v>358</v>
      </c>
      <c r="M47">
        <v>229</v>
      </c>
      <c r="N47">
        <v>133</v>
      </c>
      <c r="O47">
        <v>21951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30</v>
      </c>
      <c r="C49" s="1">
        <v>288</v>
      </c>
      <c r="D49" s="18">
        <v>1150</v>
      </c>
      <c r="E49" s="18">
        <v>2132</v>
      </c>
      <c r="F49" s="18">
        <v>1744</v>
      </c>
      <c r="G49" s="18">
        <v>1139</v>
      </c>
      <c r="H49" s="18">
        <v>1660</v>
      </c>
      <c r="I49" s="18">
        <v>1332</v>
      </c>
      <c r="J49" s="18">
        <v>797</v>
      </c>
      <c r="K49" s="18">
        <v>523</v>
      </c>
      <c r="L49" s="144">
        <v>287</v>
      </c>
      <c r="M49" s="19">
        <v>215</v>
      </c>
      <c r="O49">
        <v>11267</v>
      </c>
    </row>
    <row r="50" spans="2:16" hidden="1">
      <c r="C50" s="6">
        <v>0.5207956600361664</v>
      </c>
      <c r="D50" s="6">
        <v>1.9624573378839592</v>
      </c>
      <c r="E50" s="6">
        <v>1.6734693877551021</v>
      </c>
      <c r="F50" s="6">
        <v>1.0110144927536231</v>
      </c>
      <c r="G50" s="6">
        <v>0.6388109927089175</v>
      </c>
      <c r="H50" s="6">
        <v>0.89151450053705694</v>
      </c>
      <c r="I50" s="6" t="e">
        <v>#DIV/0!</v>
      </c>
      <c r="J50" s="6" t="e">
        <v>#DIV/0!</v>
      </c>
      <c r="K50" s="6" t="e">
        <v>#DIV/0!</v>
      </c>
      <c r="L50" s="6" t="e">
        <v>#DIV/0!</v>
      </c>
      <c r="M50" s="6" t="e">
        <v>#DIV/0!</v>
      </c>
      <c r="N50" s="6" t="e">
        <v>#DIV/0!</v>
      </c>
      <c r="O50" s="6">
        <v>1.4476422973146601</v>
      </c>
      <c r="P50" s="16" t="e">
        <v>#DIV/0!</v>
      </c>
    </row>
    <row r="51" spans="2:16" hidden="1">
      <c r="J51">
        <v>797</v>
      </c>
    </row>
  </sheetData>
  <mergeCells count="7">
    <mergeCell ref="B42:H42"/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98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97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209" t="s">
        <v>19</v>
      </c>
      <c r="C12" s="224" t="s">
        <v>107</v>
      </c>
      <c r="D12" s="224"/>
      <c r="E12" s="225" t="s">
        <v>5</v>
      </c>
      <c r="F12" s="226" t="s">
        <v>175</v>
      </c>
      <c r="G12" s="226"/>
      <c r="H12" s="225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209"/>
      <c r="C13" s="89">
        <v>2023</v>
      </c>
      <c r="D13" s="89">
        <v>2022</v>
      </c>
      <c r="E13" s="225"/>
      <c r="F13" s="89">
        <v>2023</v>
      </c>
      <c r="G13" s="89">
        <v>2022</v>
      </c>
      <c r="H13" s="225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23" t="s">
        <v>84</v>
      </c>
      <c r="C40" s="223"/>
      <c r="D40" s="223"/>
      <c r="E40" s="223"/>
      <c r="F40" s="223"/>
      <c r="G40" s="223"/>
      <c r="H40" s="223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>
      <selection activeCell="B5" sqref="B5:H14"/>
    </sheetView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28"/>
      <c r="C1" s="228"/>
      <c r="D1" s="228"/>
      <c r="E1" s="228"/>
      <c r="F1" s="228"/>
      <c r="G1" s="228"/>
      <c r="H1" s="228"/>
      <c r="I1" s="20"/>
      <c r="J1" s="20"/>
      <c r="K1" s="20"/>
      <c r="L1" s="20"/>
    </row>
    <row r="2" spans="2:12" ht="14.25">
      <c r="B2" s="221" t="s">
        <v>153</v>
      </c>
      <c r="C2" s="221"/>
      <c r="D2" s="221"/>
      <c r="E2" s="221"/>
      <c r="F2" s="221"/>
      <c r="G2" s="221"/>
      <c r="H2" s="221"/>
      <c r="I2" s="229"/>
      <c r="J2" s="229"/>
      <c r="K2" s="229"/>
      <c r="L2" s="229"/>
    </row>
    <row r="3" spans="2:12" ht="24" customHeight="1">
      <c r="B3" s="222" t="s">
        <v>62</v>
      </c>
      <c r="C3" s="219" t="s">
        <v>65</v>
      </c>
      <c r="D3" s="219" t="s">
        <v>173</v>
      </c>
      <c r="E3" s="219"/>
      <c r="F3" s="219"/>
      <c r="G3" s="219"/>
      <c r="H3" s="219"/>
      <c r="I3" s="22"/>
      <c r="J3" s="23"/>
      <c r="K3" s="23"/>
      <c r="L3" s="23"/>
    </row>
    <row r="4" spans="2:12">
      <c r="B4" s="222"/>
      <c r="C4" s="219"/>
      <c r="D4" s="101">
        <v>2025</v>
      </c>
      <c r="E4" s="101" t="s">
        <v>63</v>
      </c>
      <c r="F4" s="101">
        <v>2024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1649</v>
      </c>
      <c r="E5" s="100">
        <v>0.21187202878067582</v>
      </c>
      <c r="F5" s="99">
        <v>1516</v>
      </c>
      <c r="G5" s="100">
        <v>0.21728536620323921</v>
      </c>
      <c r="H5" s="145">
        <v>8.7730870712401154E-2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1496</v>
      </c>
      <c r="E6" s="105">
        <v>0.19221379930618013</v>
      </c>
      <c r="F6" s="104">
        <v>947</v>
      </c>
      <c r="G6" s="105">
        <v>0.13573168983803927</v>
      </c>
      <c r="H6" s="146">
        <v>0.57972544878563892</v>
      </c>
      <c r="J6" s="24"/>
      <c r="K6" s="24"/>
      <c r="L6" s="24"/>
    </row>
    <row r="7" spans="2:12">
      <c r="B7" s="97">
        <v>3</v>
      </c>
      <c r="C7" s="98" t="s">
        <v>127</v>
      </c>
      <c r="D7" s="99">
        <v>863</v>
      </c>
      <c r="E7" s="100">
        <v>0.11088269304895285</v>
      </c>
      <c r="F7" s="99">
        <v>224</v>
      </c>
      <c r="G7" s="100">
        <v>3.2105489465386272E-2</v>
      </c>
      <c r="H7" s="145">
        <v>2.8526785714285716</v>
      </c>
      <c r="J7" s="24"/>
      <c r="K7" s="24"/>
      <c r="L7" s="24"/>
    </row>
    <row r="8" spans="2:12">
      <c r="B8" s="102">
        <v>4</v>
      </c>
      <c r="C8" s="103" t="s">
        <v>79</v>
      </c>
      <c r="D8" s="104">
        <v>624</v>
      </c>
      <c r="E8" s="105">
        <v>8.0174739817551077E-2</v>
      </c>
      <c r="F8" s="104">
        <v>635</v>
      </c>
      <c r="G8" s="105">
        <v>9.1013329511251254E-2</v>
      </c>
      <c r="H8" s="146">
        <v>-1.7322834645669305E-2</v>
      </c>
      <c r="J8" s="24"/>
      <c r="K8" s="24"/>
      <c r="L8" s="24"/>
    </row>
    <row r="9" spans="2:12">
      <c r="B9" s="97">
        <v>5</v>
      </c>
      <c r="C9" s="98" t="s">
        <v>102</v>
      </c>
      <c r="D9" s="99">
        <v>417</v>
      </c>
      <c r="E9" s="100">
        <v>5.357831170499807E-2</v>
      </c>
      <c r="F9" s="99">
        <v>403</v>
      </c>
      <c r="G9" s="100">
        <v>5.7761215422101192E-2</v>
      </c>
      <c r="H9" s="145">
        <v>3.473945409429291E-2</v>
      </c>
      <c r="J9" s="24"/>
      <c r="K9" s="24"/>
      <c r="L9" s="24"/>
    </row>
    <row r="10" spans="2:12">
      <c r="B10" s="102">
        <v>6</v>
      </c>
      <c r="C10" s="103" t="s">
        <v>75</v>
      </c>
      <c r="D10" s="104">
        <v>388</v>
      </c>
      <c r="E10" s="105">
        <v>4.9852242066041372E-2</v>
      </c>
      <c r="F10" s="104">
        <v>530</v>
      </c>
      <c r="G10" s="105">
        <v>7.5963881324351445E-2</v>
      </c>
      <c r="H10" s="146">
        <v>-0.26792452830188684</v>
      </c>
      <c r="J10" s="24"/>
      <c r="K10" s="24"/>
      <c r="L10" s="24"/>
    </row>
    <row r="11" spans="2:12">
      <c r="B11" s="97">
        <v>7</v>
      </c>
      <c r="C11" s="98" t="s">
        <v>168</v>
      </c>
      <c r="D11" s="99">
        <v>198</v>
      </c>
      <c r="E11" s="100">
        <v>2.5440061672876782E-2</v>
      </c>
      <c r="F11" s="99">
        <v>132</v>
      </c>
      <c r="G11" s="100">
        <v>1.8919306292102624E-2</v>
      </c>
      <c r="H11" s="145">
        <v>0.5</v>
      </c>
      <c r="J11" s="24"/>
      <c r="K11" s="24"/>
      <c r="L11" s="24"/>
    </row>
    <row r="12" spans="2:12">
      <c r="B12" s="102">
        <v>8</v>
      </c>
      <c r="C12" s="103" t="s">
        <v>128</v>
      </c>
      <c r="D12" s="104">
        <v>191</v>
      </c>
      <c r="E12" s="105">
        <v>2.4540665553128612E-2</v>
      </c>
      <c r="F12" s="104">
        <v>142</v>
      </c>
      <c r="G12" s="105">
        <v>2.0352587071807367E-2</v>
      </c>
      <c r="H12" s="146">
        <v>0.34507042253521125</v>
      </c>
      <c r="J12" s="24"/>
      <c r="K12" s="24"/>
      <c r="L12" s="24"/>
    </row>
    <row r="13" spans="2:12">
      <c r="B13" s="97">
        <v>9</v>
      </c>
      <c r="C13" s="98" t="s">
        <v>169</v>
      </c>
      <c r="D13" s="99">
        <v>189</v>
      </c>
      <c r="E13" s="100">
        <v>2.4283695233200564E-2</v>
      </c>
      <c r="F13" s="99">
        <v>188</v>
      </c>
      <c r="G13" s="100">
        <v>2.6945678658449192E-2</v>
      </c>
      <c r="H13" s="145">
        <v>5.3191489361701372E-3</v>
      </c>
      <c r="J13" s="24"/>
      <c r="K13" s="24"/>
      <c r="L13" s="24"/>
    </row>
    <row r="14" spans="2:12">
      <c r="B14" s="102">
        <v>10</v>
      </c>
      <c r="C14" s="103" t="s">
        <v>78</v>
      </c>
      <c r="D14" s="104">
        <v>114</v>
      </c>
      <c r="E14" s="105">
        <v>1.4647308235898753E-2</v>
      </c>
      <c r="F14" s="104">
        <v>373</v>
      </c>
      <c r="G14" s="105">
        <v>5.3461373082986957E-2</v>
      </c>
      <c r="H14" s="146">
        <v>-0.69436997319034854</v>
      </c>
      <c r="J14" s="24"/>
      <c r="K14" s="24"/>
      <c r="L14" s="24"/>
    </row>
    <row r="15" spans="2:12">
      <c r="B15" s="216" t="s">
        <v>41</v>
      </c>
      <c r="C15" s="216"/>
      <c r="D15" s="127">
        <v>6129</v>
      </c>
      <c r="E15" s="128">
        <v>0.78748554541950411</v>
      </c>
      <c r="F15" s="127">
        <v>5090</v>
      </c>
      <c r="G15" s="128">
        <v>0.72953991686971464</v>
      </c>
      <c r="H15" s="129">
        <v>0.20412573673870327</v>
      </c>
    </row>
    <row r="16" spans="2:12">
      <c r="B16" s="216" t="s">
        <v>42</v>
      </c>
      <c r="C16" s="216"/>
      <c r="D16" s="127">
        <v>1654</v>
      </c>
      <c r="E16" s="128">
        <v>0.21251445458049595</v>
      </c>
      <c r="F16" s="127">
        <v>1887</v>
      </c>
      <c r="G16" s="128">
        <v>0.27046008313028524</v>
      </c>
      <c r="H16" s="129">
        <v>-0.12347641759406469</v>
      </c>
      <c r="I16" s="32"/>
    </row>
    <row r="17" spans="2:8">
      <c r="B17" s="217" t="s">
        <v>18</v>
      </c>
      <c r="C17" s="217"/>
      <c r="D17" s="130">
        <v>7783</v>
      </c>
      <c r="E17" s="131">
        <v>0.99999999999999933</v>
      </c>
      <c r="F17" s="130">
        <v>6977</v>
      </c>
      <c r="G17" s="131">
        <v>0.99999999999999911</v>
      </c>
      <c r="H17" s="132">
        <v>0.11552243084420244</v>
      </c>
    </row>
    <row r="18" spans="2:8" ht="12.75" customHeight="1">
      <c r="B18" s="227" t="s">
        <v>82</v>
      </c>
      <c r="C18" s="227"/>
      <c r="D18" s="227"/>
      <c r="E18" s="227"/>
      <c r="F18" s="227"/>
      <c r="G18" s="227"/>
      <c r="H18" s="227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0" zoomScaleNormal="90" workbookViewId="0">
      <selection activeCell="C11" sqref="C11:H13"/>
    </sheetView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154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191">
        <v>5209</v>
      </c>
      <c r="D3" s="191">
        <v>6125</v>
      </c>
      <c r="E3" s="191">
        <v>9958</v>
      </c>
      <c r="F3" s="191">
        <v>11370</v>
      </c>
      <c r="G3" s="191">
        <v>9845</v>
      </c>
      <c r="H3" s="191">
        <v>9692</v>
      </c>
      <c r="I3" s="191"/>
      <c r="J3" s="191"/>
      <c r="K3" s="191"/>
      <c r="L3" s="191"/>
      <c r="M3" s="191"/>
      <c r="N3" s="191"/>
      <c r="O3" s="191">
        <v>52199</v>
      </c>
      <c r="P3" s="6">
        <v>0.89219909069155301</v>
      </c>
    </row>
    <row r="4" spans="2:35" ht="15.75" customHeight="1">
      <c r="B4" s="143" t="s">
        <v>21</v>
      </c>
      <c r="C4" s="191">
        <v>687</v>
      </c>
      <c r="D4" s="191">
        <v>722</v>
      </c>
      <c r="E4" s="191">
        <v>1144</v>
      </c>
      <c r="F4" s="191">
        <v>1315</v>
      </c>
      <c r="G4" s="191">
        <v>1235</v>
      </c>
      <c r="H4" s="191">
        <v>1204</v>
      </c>
      <c r="I4" s="191"/>
      <c r="J4" s="191"/>
      <c r="K4" s="191"/>
      <c r="L4" s="191"/>
      <c r="M4" s="191"/>
      <c r="N4" s="191"/>
      <c r="O4" s="191">
        <v>6307</v>
      </c>
      <c r="P4" s="6">
        <v>0.10780090930844699</v>
      </c>
    </row>
    <row r="5" spans="2:35">
      <c r="B5" s="151" t="s">
        <v>144</v>
      </c>
      <c r="C5" s="199">
        <v>5896</v>
      </c>
      <c r="D5" s="199">
        <v>6847</v>
      </c>
      <c r="E5" s="199">
        <v>11102</v>
      </c>
      <c r="F5" s="199">
        <v>12685</v>
      </c>
      <c r="G5" s="199">
        <v>11080</v>
      </c>
      <c r="H5" s="199">
        <v>10896</v>
      </c>
      <c r="I5" s="199">
        <v>0</v>
      </c>
      <c r="J5" s="199">
        <v>0</v>
      </c>
      <c r="K5" s="199">
        <v>0</v>
      </c>
      <c r="L5" s="199">
        <v>0</v>
      </c>
      <c r="M5" s="199">
        <v>0</v>
      </c>
      <c r="N5" s="199">
        <v>0</v>
      </c>
      <c r="O5" s="199">
        <v>58506</v>
      </c>
      <c r="P5" s="6">
        <v>1</v>
      </c>
    </row>
    <row r="6" spans="2:35" ht="15.75" customHeight="1">
      <c r="B6" s="152" t="s">
        <v>145</v>
      </c>
      <c r="C6" s="153">
        <v>0.27096356973485669</v>
      </c>
      <c r="D6" s="153">
        <v>0.16129579375848024</v>
      </c>
      <c r="E6" s="153">
        <v>0.62144004673579678</v>
      </c>
      <c r="F6" s="153">
        <v>0.14258692127544581</v>
      </c>
      <c r="G6" s="153">
        <v>-0.12652739456050455</v>
      </c>
      <c r="H6" s="153">
        <v>-1.6606498194945862E-2</v>
      </c>
      <c r="I6" s="153">
        <v>-1</v>
      </c>
      <c r="J6" s="153" t="e">
        <v>#DIV/0!</v>
      </c>
      <c r="K6" s="153" t="e">
        <v>#DIV/0!</v>
      </c>
      <c r="L6" s="153" t="e">
        <v>#DIV/0!</v>
      </c>
      <c r="M6" s="153" t="e">
        <v>#DIV/0!</v>
      </c>
      <c r="N6" s="153" t="e">
        <v>#DIV/0!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146</v>
      </c>
      <c r="C7" s="155">
        <v>0.22552483891082931</v>
      </c>
      <c r="D7" s="155">
        <v>-3.8747718657868857E-2</v>
      </c>
      <c r="E7" s="155">
        <v>0.14927536231884053</v>
      </c>
      <c r="F7" s="155">
        <v>5.2609741930130349E-2</v>
      </c>
      <c r="G7" s="155">
        <v>-1.0095595461449114E-2</v>
      </c>
      <c r="H7" s="155">
        <v>5.0318102949681975E-2</v>
      </c>
      <c r="I7" s="155">
        <v>-1</v>
      </c>
      <c r="J7" s="155">
        <v>-1</v>
      </c>
      <c r="K7" s="155">
        <v>-1</v>
      </c>
      <c r="L7" s="155">
        <v>-1</v>
      </c>
      <c r="M7" s="155">
        <v>-1</v>
      </c>
      <c r="N7" s="155">
        <v>-1</v>
      </c>
      <c r="O7" s="155">
        <v>5.9660943273201372E-2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172</v>
      </c>
      <c r="D9" s="224"/>
      <c r="E9" s="225" t="s">
        <v>5</v>
      </c>
      <c r="F9" s="226" t="s">
        <v>174</v>
      </c>
      <c r="G9" s="226"/>
      <c r="H9" s="225" t="s">
        <v>5</v>
      </c>
      <c r="O9" s="9"/>
    </row>
    <row r="10" spans="2:35" ht="26.25" customHeight="1">
      <c r="B10" s="209"/>
      <c r="C10" s="89">
        <v>2025</v>
      </c>
      <c r="D10" s="89">
        <v>2024</v>
      </c>
      <c r="E10" s="225"/>
      <c r="F10" s="89">
        <v>2025</v>
      </c>
      <c r="G10" s="89">
        <v>2024</v>
      </c>
      <c r="H10" s="225"/>
      <c r="I10" s="2"/>
      <c r="O10" s="9"/>
    </row>
    <row r="11" spans="2:35" ht="20.25" customHeight="1">
      <c r="B11" s="143" t="s">
        <v>20</v>
      </c>
      <c r="C11" s="156">
        <v>9692</v>
      </c>
      <c r="D11" s="156">
        <v>8803</v>
      </c>
      <c r="E11" s="157">
        <v>0.10098829944337151</v>
      </c>
      <c r="F11" s="156">
        <v>52199</v>
      </c>
      <c r="G11" s="143">
        <v>47661</v>
      </c>
      <c r="H11" s="157">
        <v>9.5214116363483869E-2</v>
      </c>
      <c r="I11" s="2"/>
      <c r="O11" s="9"/>
      <c r="AI11" s="6"/>
    </row>
    <row r="12" spans="2:35" ht="20.25" customHeight="1">
      <c r="B12" s="143" t="s">
        <v>21</v>
      </c>
      <c r="C12" s="156">
        <v>1204</v>
      </c>
      <c r="D12" s="156">
        <v>1571</v>
      </c>
      <c r="E12" s="157">
        <v>-0.23360916613621896</v>
      </c>
      <c r="F12" s="156">
        <v>6307</v>
      </c>
      <c r="G12" s="143">
        <v>7551</v>
      </c>
      <c r="H12" s="157">
        <v>-0.16474639120646273</v>
      </c>
      <c r="O12" s="9"/>
      <c r="R12" s="12"/>
      <c r="AI12" s="6"/>
    </row>
    <row r="13" spans="2:35" ht="20.25" customHeight="1">
      <c r="B13" s="158" t="s">
        <v>18</v>
      </c>
      <c r="C13" s="158">
        <v>10896</v>
      </c>
      <c r="D13" s="158">
        <v>10374</v>
      </c>
      <c r="E13" s="159">
        <v>5.0318102949681975E-2</v>
      </c>
      <c r="F13" s="158">
        <v>58506</v>
      </c>
      <c r="G13" s="158">
        <v>55212</v>
      </c>
      <c r="H13" s="159">
        <v>5.9660943273201372E-2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116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106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4124</v>
      </c>
      <c r="D44" s="81">
        <v>6170</v>
      </c>
      <c r="E44" s="81">
        <v>8466</v>
      </c>
      <c r="F44" s="81">
        <v>10467</v>
      </c>
      <c r="G44" s="81">
        <v>9631</v>
      </c>
      <c r="H44" s="81">
        <v>8803</v>
      </c>
      <c r="I44" s="81">
        <v>9296</v>
      </c>
      <c r="J44" s="81">
        <v>7451</v>
      </c>
      <c r="K44" s="81">
        <v>6473</v>
      </c>
      <c r="L44" s="81">
        <v>5982</v>
      </c>
      <c r="M44" s="81">
        <v>4219</v>
      </c>
      <c r="N44" s="81">
        <v>4098</v>
      </c>
      <c r="O44" s="81">
        <v>85180</v>
      </c>
    </row>
    <row r="45" spans="2:15">
      <c r="B45" s="143" t="s">
        <v>21</v>
      </c>
      <c r="C45" s="81">
        <v>687</v>
      </c>
      <c r="D45" s="81">
        <v>953</v>
      </c>
      <c r="E45" s="81">
        <v>1194</v>
      </c>
      <c r="F45" s="81">
        <v>1584</v>
      </c>
      <c r="G45" s="81">
        <v>1562</v>
      </c>
      <c r="H45" s="81">
        <v>1571</v>
      </c>
      <c r="I45" s="81">
        <v>1637</v>
      </c>
      <c r="J45" s="81">
        <v>1477</v>
      </c>
      <c r="K45" s="81">
        <v>1269</v>
      </c>
      <c r="L45" s="81">
        <v>990</v>
      </c>
      <c r="M45" s="81">
        <v>696</v>
      </c>
      <c r="N45" s="81">
        <v>541</v>
      </c>
      <c r="O45" s="81">
        <v>14161</v>
      </c>
    </row>
    <row r="46" spans="2:15">
      <c r="B46" s="151" t="s">
        <v>109</v>
      </c>
      <c r="C46" s="140">
        <v>4811</v>
      </c>
      <c r="D46" s="140">
        <v>7123</v>
      </c>
      <c r="E46" s="140">
        <v>9660</v>
      </c>
      <c r="F46" s="140">
        <v>12051</v>
      </c>
      <c r="G46" s="140">
        <v>11193</v>
      </c>
      <c r="H46" s="140">
        <v>10374</v>
      </c>
      <c r="I46" s="140">
        <v>10933</v>
      </c>
      <c r="J46" s="140">
        <v>8928</v>
      </c>
      <c r="K46" s="140">
        <v>7742</v>
      </c>
      <c r="L46" s="140">
        <v>6972</v>
      </c>
      <c r="M46" s="140">
        <v>4915</v>
      </c>
      <c r="N46" s="140">
        <v>4639</v>
      </c>
      <c r="O46" s="140">
        <v>99341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99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91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92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93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107</v>
      </c>
      <c r="D9" s="224"/>
      <c r="E9" s="225" t="s">
        <v>5</v>
      </c>
      <c r="F9" s="226" t="s">
        <v>175</v>
      </c>
      <c r="G9" s="226"/>
      <c r="H9" s="225" t="s">
        <v>5</v>
      </c>
      <c r="O9" s="9"/>
    </row>
    <row r="10" spans="2:35" ht="26.25" customHeight="1">
      <c r="B10" s="209"/>
      <c r="C10" s="89">
        <v>2023</v>
      </c>
      <c r="D10" s="89">
        <v>2022</v>
      </c>
      <c r="E10" s="225"/>
      <c r="F10" s="89">
        <v>2023</v>
      </c>
      <c r="G10" s="89">
        <v>2022</v>
      </c>
      <c r="H10" s="225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105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106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tabSelected="1" topLeftCell="A19" zoomScale="90" zoomScaleNormal="90" workbookViewId="0">
      <selection activeCell="C43" sqref="C43:H45"/>
    </sheetView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07" t="s">
        <v>155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 ht="21" customHeight="1">
      <c r="B3" s="233" t="s">
        <v>4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117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76"/>
      <c r="S5" s="12"/>
    </row>
    <row r="6" spans="2:19" ht="13.5" customHeight="1">
      <c r="B6" s="162" t="s">
        <v>118</v>
      </c>
      <c r="C6" s="184">
        <v>1395</v>
      </c>
      <c r="D6" s="184">
        <v>2531</v>
      </c>
      <c r="E6" s="184">
        <v>4265</v>
      </c>
      <c r="F6" s="184">
        <v>5272</v>
      </c>
      <c r="G6" s="184">
        <v>4488</v>
      </c>
      <c r="H6" s="184">
        <v>4236</v>
      </c>
      <c r="I6" s="184">
        <v>4380</v>
      </c>
      <c r="J6" s="184">
        <v>3618</v>
      </c>
      <c r="K6" s="184">
        <v>2632</v>
      </c>
      <c r="L6" s="184">
        <v>2097</v>
      </c>
      <c r="M6" s="184">
        <v>1482</v>
      </c>
      <c r="N6" s="184">
        <v>3413</v>
      </c>
      <c r="O6" s="184">
        <v>39809</v>
      </c>
      <c r="P6" s="76"/>
      <c r="S6" s="12"/>
    </row>
    <row r="7" spans="2:19" ht="13.5" customHeight="1">
      <c r="B7" s="162" t="s">
        <v>119</v>
      </c>
      <c r="C7" s="184">
        <v>4124</v>
      </c>
      <c r="D7" s="184">
        <v>6170</v>
      </c>
      <c r="E7" s="184">
        <v>8466</v>
      </c>
      <c r="F7" s="184">
        <v>10467</v>
      </c>
      <c r="G7" s="184">
        <v>9631</v>
      </c>
      <c r="H7" s="184">
        <v>8803</v>
      </c>
      <c r="I7" s="184">
        <v>9296</v>
      </c>
      <c r="J7" s="184">
        <v>7451</v>
      </c>
      <c r="K7" s="184">
        <v>6473</v>
      </c>
      <c r="L7" s="184">
        <v>5982</v>
      </c>
      <c r="M7" s="184">
        <v>4219</v>
      </c>
      <c r="N7" s="184">
        <v>4098</v>
      </c>
      <c r="O7" s="184">
        <v>85180</v>
      </c>
      <c r="P7" s="76"/>
      <c r="S7" s="12"/>
    </row>
    <row r="8" spans="2:19" ht="13.5" customHeight="1">
      <c r="B8" s="163" t="s">
        <v>120</v>
      </c>
      <c r="C8" s="185">
        <v>5519</v>
      </c>
      <c r="D8" s="185">
        <v>8701</v>
      </c>
      <c r="E8" s="185">
        <v>12731</v>
      </c>
      <c r="F8" s="185">
        <v>15739</v>
      </c>
      <c r="G8" s="185">
        <v>14119</v>
      </c>
      <c r="H8" s="185">
        <v>13039</v>
      </c>
      <c r="I8" s="185">
        <v>13676</v>
      </c>
      <c r="J8" s="185">
        <v>11069</v>
      </c>
      <c r="K8" s="185">
        <v>9105</v>
      </c>
      <c r="L8" s="185">
        <v>8079</v>
      </c>
      <c r="M8" s="185">
        <v>5701</v>
      </c>
      <c r="N8" s="185">
        <v>7511</v>
      </c>
      <c r="O8" s="185">
        <v>124989</v>
      </c>
      <c r="P8" s="76"/>
      <c r="S8" s="12"/>
    </row>
    <row r="9" spans="2:19" ht="13.5" customHeight="1">
      <c r="B9" s="161" t="s">
        <v>156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76"/>
      <c r="S9" s="12"/>
    </row>
    <row r="10" spans="2:19">
      <c r="B10" s="164" t="s">
        <v>157</v>
      </c>
      <c r="C10" s="186">
        <v>1250</v>
      </c>
      <c r="D10" s="186">
        <v>2206</v>
      </c>
      <c r="E10" s="186">
        <v>4859</v>
      </c>
      <c r="F10" s="186">
        <v>5457</v>
      </c>
      <c r="G10" s="186">
        <v>5311</v>
      </c>
      <c r="H10" s="186">
        <v>5002</v>
      </c>
      <c r="I10" s="186"/>
      <c r="J10" s="186"/>
      <c r="K10" s="186"/>
      <c r="L10" s="186"/>
      <c r="M10" s="186"/>
      <c r="N10" s="186"/>
      <c r="O10" s="186">
        <v>24085</v>
      </c>
      <c r="P10" s="76"/>
      <c r="S10" s="12"/>
    </row>
    <row r="11" spans="2:19" s="12" customFormat="1">
      <c r="B11" s="162" t="s">
        <v>158</v>
      </c>
      <c r="C11" s="184">
        <v>5209</v>
      </c>
      <c r="D11" s="184">
        <v>6125</v>
      </c>
      <c r="E11" s="184">
        <v>9958</v>
      </c>
      <c r="F11" s="184">
        <v>11370</v>
      </c>
      <c r="G11" s="184">
        <v>9845</v>
      </c>
      <c r="H11" s="184">
        <v>9692</v>
      </c>
      <c r="I11" s="184"/>
      <c r="J11" s="184"/>
      <c r="K11" s="184"/>
      <c r="L11" s="184"/>
      <c r="M11" s="184"/>
      <c r="N11" s="184"/>
      <c r="O11" s="184">
        <v>52199</v>
      </c>
      <c r="P11" s="79"/>
    </row>
    <row r="12" spans="2:19">
      <c r="B12" s="163" t="s">
        <v>159</v>
      </c>
      <c r="C12" s="185">
        <v>6459</v>
      </c>
      <c r="D12" s="185">
        <v>8331</v>
      </c>
      <c r="E12" s="185">
        <v>14817</v>
      </c>
      <c r="F12" s="185">
        <v>16827</v>
      </c>
      <c r="G12" s="185">
        <v>15156</v>
      </c>
      <c r="H12" s="185">
        <v>14694</v>
      </c>
      <c r="I12" s="185">
        <v>0</v>
      </c>
      <c r="J12" s="185">
        <v>0</v>
      </c>
      <c r="K12" s="185">
        <v>0</v>
      </c>
      <c r="L12" s="185">
        <v>0</v>
      </c>
      <c r="M12" s="185">
        <v>0</v>
      </c>
      <c r="N12" s="185">
        <v>0</v>
      </c>
      <c r="O12" s="185">
        <v>76284</v>
      </c>
      <c r="P12" s="6"/>
      <c r="S12" s="12"/>
    </row>
    <row r="13" spans="2:19" ht="13.5" customHeight="1">
      <c r="B13" s="164" t="s">
        <v>32</v>
      </c>
      <c r="C13" s="165">
        <v>0.17032071027360018</v>
      </c>
      <c r="D13" s="165">
        <v>-4.2523847833582318E-2</v>
      </c>
      <c r="E13" s="165">
        <v>0.16385201476710387</v>
      </c>
      <c r="F13" s="165">
        <v>6.9127644704237934E-2</v>
      </c>
      <c r="G13" s="165">
        <v>7.3447127983568228E-2</v>
      </c>
      <c r="H13" s="165">
        <v>0.12692691157297342</v>
      </c>
      <c r="I13" s="165"/>
      <c r="J13" s="165"/>
      <c r="K13" s="165"/>
      <c r="L13" s="165"/>
      <c r="M13" s="165"/>
      <c r="N13" s="165"/>
      <c r="O13" s="165">
        <v>9.2142938953155396E-2</v>
      </c>
      <c r="P13" s="76"/>
      <c r="S13" s="12"/>
    </row>
    <row r="14" spans="2:19">
      <c r="B14" s="164" t="s">
        <v>31</v>
      </c>
      <c r="C14" s="165">
        <v>-0.10394265232974909</v>
      </c>
      <c r="D14" s="165">
        <v>-0.12840774397471355</v>
      </c>
      <c r="E14" s="165">
        <v>0.13927315357561554</v>
      </c>
      <c r="F14" s="165">
        <v>3.5091047040971102E-2</v>
      </c>
      <c r="G14" s="165">
        <v>0.18337789661319071</v>
      </c>
      <c r="H14" s="165">
        <v>0.18083097261567516</v>
      </c>
      <c r="I14" s="165"/>
      <c r="J14" s="165"/>
      <c r="K14" s="165"/>
      <c r="L14" s="165"/>
      <c r="M14" s="165"/>
      <c r="N14" s="165"/>
      <c r="O14" s="165">
        <v>8.5545589759769225E-2</v>
      </c>
      <c r="P14" s="76"/>
      <c r="S14" s="12"/>
    </row>
    <row r="15" spans="2:19" s="12" customFormat="1">
      <c r="B15" s="164" t="s">
        <v>34</v>
      </c>
      <c r="C15" s="165">
        <v>0.26309408341416107</v>
      </c>
      <c r="D15" s="165">
        <v>-7.2933549432738776E-3</v>
      </c>
      <c r="E15" s="165">
        <v>0.17623434916135139</v>
      </c>
      <c r="F15" s="165">
        <v>8.6271137861851477E-2</v>
      </c>
      <c r="G15" s="165">
        <v>2.221991485827024E-2</v>
      </c>
      <c r="H15" s="165">
        <v>0.10098829944337151</v>
      </c>
      <c r="I15" s="165"/>
      <c r="J15" s="165"/>
      <c r="K15" s="165"/>
      <c r="L15" s="165"/>
      <c r="M15" s="165"/>
      <c r="N15" s="165"/>
      <c r="O15" s="165">
        <v>9.5214116363483869E-2</v>
      </c>
      <c r="P15" s="79"/>
    </row>
    <row r="16" spans="2:19">
      <c r="B16" s="164" t="s">
        <v>25</v>
      </c>
      <c r="C16" s="165">
        <v>0.19352840997058368</v>
      </c>
      <c r="D16" s="165">
        <v>0.26479414235986076</v>
      </c>
      <c r="E16" s="165">
        <v>0.32793412971586688</v>
      </c>
      <c r="F16" s="165">
        <v>0.32430023177036904</v>
      </c>
      <c r="G16" s="165">
        <v>0.35042227500659806</v>
      </c>
      <c r="H16" s="165">
        <v>0.34041105213012113</v>
      </c>
      <c r="I16" s="165"/>
      <c r="J16" s="165"/>
      <c r="K16" s="165"/>
      <c r="L16" s="165"/>
      <c r="M16" s="165"/>
      <c r="N16" s="165"/>
      <c r="O16" s="165">
        <v>0.31572806879555348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33" t="s">
        <v>3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117</v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76"/>
      <c r="S20" s="12"/>
    </row>
    <row r="21" spans="2:19">
      <c r="B21" s="162" t="s">
        <v>121</v>
      </c>
      <c r="C21" s="187">
        <v>381</v>
      </c>
      <c r="D21" s="187">
        <v>660</v>
      </c>
      <c r="E21" s="187">
        <v>1134</v>
      </c>
      <c r="F21" s="187">
        <v>1545</v>
      </c>
      <c r="G21" s="187">
        <v>1609</v>
      </c>
      <c r="H21" s="187">
        <v>1648</v>
      </c>
      <c r="I21" s="187">
        <v>1808</v>
      </c>
      <c r="J21" s="187">
        <v>1593</v>
      </c>
      <c r="K21" s="187">
        <v>1244</v>
      </c>
      <c r="L21" s="187">
        <v>1010</v>
      </c>
      <c r="M21" s="187">
        <v>569</v>
      </c>
      <c r="N21" s="187">
        <v>541</v>
      </c>
      <c r="O21" s="184">
        <v>13742</v>
      </c>
      <c r="P21" s="76"/>
      <c r="S21" s="12"/>
    </row>
    <row r="22" spans="2:19">
      <c r="B22" s="162" t="s">
        <v>122</v>
      </c>
      <c r="C22" s="184">
        <v>687</v>
      </c>
      <c r="D22" s="184">
        <v>953</v>
      </c>
      <c r="E22" s="184">
        <v>1194</v>
      </c>
      <c r="F22" s="184">
        <v>1584</v>
      </c>
      <c r="G22" s="184">
        <v>1562</v>
      </c>
      <c r="H22" s="184">
        <v>1571</v>
      </c>
      <c r="I22" s="184">
        <v>1637</v>
      </c>
      <c r="J22" s="184">
        <v>1477</v>
      </c>
      <c r="K22" s="184">
        <v>1269</v>
      </c>
      <c r="L22" s="184">
        <v>990</v>
      </c>
      <c r="M22" s="184">
        <v>696</v>
      </c>
      <c r="N22" s="184">
        <v>541</v>
      </c>
      <c r="O22" s="184">
        <v>14161</v>
      </c>
      <c r="P22" s="76"/>
      <c r="S22" s="12"/>
    </row>
    <row r="23" spans="2:19">
      <c r="B23" s="163" t="s">
        <v>123</v>
      </c>
      <c r="C23" s="185">
        <v>1068</v>
      </c>
      <c r="D23" s="185">
        <v>1613</v>
      </c>
      <c r="E23" s="185">
        <v>2328</v>
      </c>
      <c r="F23" s="185">
        <v>3129</v>
      </c>
      <c r="G23" s="185">
        <v>3171</v>
      </c>
      <c r="H23" s="185">
        <v>3219</v>
      </c>
      <c r="I23" s="185">
        <v>3445</v>
      </c>
      <c r="J23" s="185">
        <v>3070</v>
      </c>
      <c r="K23" s="185">
        <v>2513</v>
      </c>
      <c r="L23" s="185">
        <v>2000</v>
      </c>
      <c r="M23" s="185">
        <v>1265</v>
      </c>
      <c r="N23" s="185">
        <v>1082</v>
      </c>
      <c r="O23" s="185">
        <v>27903</v>
      </c>
      <c r="P23" s="76"/>
      <c r="S23" s="12"/>
    </row>
    <row r="24" spans="2:19">
      <c r="B24" s="166" t="s">
        <v>156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76"/>
      <c r="S24" s="12"/>
    </row>
    <row r="25" spans="2:19">
      <c r="B25" s="164" t="s">
        <v>160</v>
      </c>
      <c r="C25" s="186">
        <v>553</v>
      </c>
      <c r="D25" s="186">
        <v>586</v>
      </c>
      <c r="E25" s="186">
        <v>1274</v>
      </c>
      <c r="F25" s="186">
        <v>1725</v>
      </c>
      <c r="G25" s="186">
        <v>1783</v>
      </c>
      <c r="H25" s="186">
        <v>1862</v>
      </c>
      <c r="I25" s="186"/>
      <c r="J25" s="186"/>
      <c r="K25" s="186"/>
      <c r="L25" s="186"/>
      <c r="M25" s="186"/>
      <c r="N25" s="186"/>
      <c r="O25" s="186">
        <v>7783</v>
      </c>
      <c r="P25" s="76"/>
      <c r="S25" s="12"/>
    </row>
    <row r="26" spans="2:19" s="12" customFormat="1">
      <c r="B26" s="162" t="s">
        <v>161</v>
      </c>
      <c r="C26" s="184">
        <v>687</v>
      </c>
      <c r="D26" s="184">
        <v>722</v>
      </c>
      <c r="E26" s="184">
        <v>1144</v>
      </c>
      <c r="F26" s="184">
        <v>1315</v>
      </c>
      <c r="G26" s="184">
        <v>1235</v>
      </c>
      <c r="H26" s="184">
        <v>1204</v>
      </c>
      <c r="I26" s="184"/>
      <c r="J26" s="184"/>
      <c r="K26" s="184"/>
      <c r="L26" s="184"/>
      <c r="M26" s="184"/>
      <c r="N26" s="184"/>
      <c r="O26" s="184">
        <v>6307</v>
      </c>
      <c r="P26" s="79"/>
    </row>
    <row r="27" spans="2:19">
      <c r="B27" s="163" t="s">
        <v>162</v>
      </c>
      <c r="C27" s="185">
        <v>1240</v>
      </c>
      <c r="D27" s="185">
        <v>1308</v>
      </c>
      <c r="E27" s="185">
        <v>2418</v>
      </c>
      <c r="F27" s="185">
        <v>3040</v>
      </c>
      <c r="G27" s="185">
        <v>3018</v>
      </c>
      <c r="H27" s="185">
        <v>3066</v>
      </c>
      <c r="I27" s="185">
        <v>0</v>
      </c>
      <c r="J27" s="185">
        <v>0</v>
      </c>
      <c r="K27" s="185">
        <v>0</v>
      </c>
      <c r="L27" s="185">
        <v>0</v>
      </c>
      <c r="M27" s="185">
        <v>0</v>
      </c>
      <c r="N27" s="185">
        <v>0</v>
      </c>
      <c r="O27" s="185">
        <v>14090</v>
      </c>
      <c r="P27" s="6"/>
    </row>
    <row r="28" spans="2:19">
      <c r="B28" s="164" t="s">
        <v>33</v>
      </c>
      <c r="C28" s="165">
        <v>0.16104868913857673</v>
      </c>
      <c r="D28" s="165">
        <v>-0.18908865468071911</v>
      </c>
      <c r="E28" s="165">
        <v>3.8659793814433074E-2</v>
      </c>
      <c r="F28" s="165">
        <v>-2.8443592201981449E-2</v>
      </c>
      <c r="G28" s="165">
        <v>-4.8249763481551522E-2</v>
      </c>
      <c r="H28" s="165">
        <v>-4.7530288909599205E-2</v>
      </c>
      <c r="I28" s="165"/>
      <c r="J28" s="165"/>
      <c r="K28" s="165"/>
      <c r="L28" s="165"/>
      <c r="M28" s="165"/>
      <c r="N28" s="165"/>
      <c r="O28" s="165">
        <v>-3.0148678414096963E-2</v>
      </c>
      <c r="P28" s="76"/>
      <c r="S28" s="12"/>
    </row>
    <row r="29" spans="2:19">
      <c r="B29" s="164" t="s">
        <v>31</v>
      </c>
      <c r="C29" s="165">
        <v>0.45144356955380571</v>
      </c>
      <c r="D29" s="165">
        <v>-0.11212121212121207</v>
      </c>
      <c r="E29" s="165">
        <v>0.12345679012345689</v>
      </c>
      <c r="F29" s="165">
        <v>0.11650485436893199</v>
      </c>
      <c r="G29" s="165">
        <v>0.10814170292106895</v>
      </c>
      <c r="H29" s="165">
        <v>0.12985436893203883</v>
      </c>
      <c r="I29" s="165"/>
      <c r="J29" s="165"/>
      <c r="K29" s="165"/>
      <c r="L29" s="165"/>
      <c r="M29" s="165"/>
      <c r="N29" s="165"/>
      <c r="O29" s="165">
        <v>0.11552243084420244</v>
      </c>
      <c r="P29" s="76"/>
      <c r="S29" s="12"/>
    </row>
    <row r="30" spans="2:19" s="12" customFormat="1">
      <c r="B30" s="164" t="s">
        <v>34</v>
      </c>
      <c r="C30" s="165">
        <v>0</v>
      </c>
      <c r="D30" s="165">
        <v>-0.24239244491080802</v>
      </c>
      <c r="E30" s="165">
        <v>-4.1876046901172526E-2</v>
      </c>
      <c r="F30" s="165">
        <v>-0.16982323232323238</v>
      </c>
      <c r="G30" s="165">
        <v>-0.20934699103713184</v>
      </c>
      <c r="H30" s="165">
        <v>-0.23360916613621896</v>
      </c>
      <c r="I30" s="165"/>
      <c r="J30" s="165"/>
      <c r="K30" s="165"/>
      <c r="L30" s="165"/>
      <c r="M30" s="165"/>
      <c r="N30" s="165"/>
      <c r="O30" s="165">
        <v>-0.16474639120646273</v>
      </c>
      <c r="P30" s="79"/>
    </row>
    <row r="31" spans="2:19">
      <c r="B31" s="164" t="s">
        <v>26</v>
      </c>
      <c r="C31" s="165">
        <v>0.44596774193548389</v>
      </c>
      <c r="D31" s="165">
        <v>0.44801223241590216</v>
      </c>
      <c r="E31" s="165">
        <v>0.5268817204301075</v>
      </c>
      <c r="F31" s="165">
        <v>0.56743421052631582</v>
      </c>
      <c r="G31" s="165">
        <v>0.59078860172299541</v>
      </c>
      <c r="H31" s="165">
        <v>0.60730593607305938</v>
      </c>
      <c r="I31" s="165"/>
      <c r="J31" s="165"/>
      <c r="K31" s="165"/>
      <c r="L31" s="165"/>
      <c r="M31" s="165"/>
      <c r="N31" s="165"/>
      <c r="O31" s="165">
        <v>0.5523775727466288</v>
      </c>
      <c r="P31" s="6"/>
    </row>
    <row r="34" spans="2:8" ht="33" customHeight="1">
      <c r="B34" s="209" t="s">
        <v>52</v>
      </c>
      <c r="C34" s="224" t="s">
        <v>172</v>
      </c>
      <c r="D34" s="224"/>
      <c r="E34" s="225" t="s">
        <v>5</v>
      </c>
      <c r="F34" s="226" t="s">
        <v>174</v>
      </c>
      <c r="G34" s="226"/>
      <c r="H34" s="225" t="s">
        <v>5</v>
      </c>
    </row>
    <row r="35" spans="2:8" ht="16.5" customHeight="1">
      <c r="B35" s="209"/>
      <c r="C35" s="89">
        <v>2025</v>
      </c>
      <c r="D35" s="89">
        <v>2024</v>
      </c>
      <c r="E35" s="225"/>
      <c r="F35" s="89">
        <v>2025</v>
      </c>
      <c r="G35" s="89">
        <v>2024</v>
      </c>
      <c r="H35" s="225"/>
    </row>
    <row r="36" spans="2:8" ht="16.5" customHeight="1">
      <c r="B36" s="167" t="s">
        <v>53</v>
      </c>
      <c r="C36" s="168">
        <v>5002</v>
      </c>
      <c r="D36" s="168">
        <v>4236</v>
      </c>
      <c r="E36" s="169">
        <v>0.18083097261567516</v>
      </c>
      <c r="F36" s="168">
        <v>24085</v>
      </c>
      <c r="G36" s="168">
        <v>22187</v>
      </c>
      <c r="H36" s="169">
        <v>8.5545589759769225E-2</v>
      </c>
    </row>
    <row r="37" spans="2:8" ht="16.5" customHeight="1">
      <c r="B37" s="170" t="s">
        <v>54</v>
      </c>
      <c r="C37" s="171">
        <v>9692</v>
      </c>
      <c r="D37" s="171">
        <v>8803</v>
      </c>
      <c r="E37" s="172">
        <v>0.10098829944337151</v>
      </c>
      <c r="F37" s="171">
        <v>52199</v>
      </c>
      <c r="G37" s="171">
        <v>47661</v>
      </c>
      <c r="H37" s="172">
        <v>9.5214116363483869E-2</v>
      </c>
    </row>
    <row r="38" spans="2:8" ht="16.5" customHeight="1">
      <c r="B38" s="158" t="s">
        <v>18</v>
      </c>
      <c r="C38" s="173">
        <v>14694</v>
      </c>
      <c r="D38" s="173">
        <v>13039</v>
      </c>
      <c r="E38" s="159">
        <v>0.12692691157297342</v>
      </c>
      <c r="F38" s="173">
        <v>76284</v>
      </c>
      <c r="G38" s="173">
        <v>69848</v>
      </c>
      <c r="H38" s="159">
        <v>9.2142938953155396E-2</v>
      </c>
    </row>
    <row r="41" spans="2:8" ht="33" customHeight="1">
      <c r="B41" s="209" t="s">
        <v>55</v>
      </c>
      <c r="C41" s="224" t="s">
        <v>172</v>
      </c>
      <c r="D41" s="224"/>
      <c r="E41" s="225" t="s">
        <v>5</v>
      </c>
      <c r="F41" s="226" t="s">
        <v>174</v>
      </c>
      <c r="G41" s="226"/>
      <c r="H41" s="225" t="s">
        <v>5</v>
      </c>
    </row>
    <row r="42" spans="2:8" ht="15.75" customHeight="1">
      <c r="B42" s="209"/>
      <c r="C42" s="89">
        <v>2025</v>
      </c>
      <c r="D42" s="89">
        <v>2024</v>
      </c>
      <c r="E42" s="225"/>
      <c r="F42" s="89">
        <v>2025</v>
      </c>
      <c r="G42" s="89">
        <v>2024</v>
      </c>
      <c r="H42" s="225"/>
    </row>
    <row r="43" spans="2:8" ht="15.75" customHeight="1">
      <c r="B43" s="174" t="s">
        <v>53</v>
      </c>
      <c r="C43" s="168">
        <v>1862</v>
      </c>
      <c r="D43" s="168">
        <v>1648</v>
      </c>
      <c r="E43" s="169">
        <v>0.12985436893203883</v>
      </c>
      <c r="F43" s="168">
        <v>7783</v>
      </c>
      <c r="G43" s="168">
        <v>6977</v>
      </c>
      <c r="H43" s="169">
        <v>0.11552243084420244</v>
      </c>
    </row>
    <row r="44" spans="2:8" ht="15.75" customHeight="1">
      <c r="B44" s="175" t="s">
        <v>54</v>
      </c>
      <c r="C44" s="171">
        <v>1204</v>
      </c>
      <c r="D44" s="171">
        <v>1571</v>
      </c>
      <c r="E44" s="172">
        <v>-0.23360916613621896</v>
      </c>
      <c r="F44" s="171">
        <v>6307</v>
      </c>
      <c r="G44" s="171">
        <v>7551</v>
      </c>
      <c r="H44" s="172">
        <v>-0.16474639120646273</v>
      </c>
    </row>
    <row r="45" spans="2:8" ht="15.75" customHeight="1">
      <c r="B45" s="139" t="s">
        <v>18</v>
      </c>
      <c r="C45" s="173">
        <v>3066</v>
      </c>
      <c r="D45" s="173">
        <v>3219</v>
      </c>
      <c r="E45" s="159">
        <v>-4.7530288909599205E-2</v>
      </c>
      <c r="F45" s="173">
        <v>14090</v>
      </c>
      <c r="G45" s="173">
        <v>14528</v>
      </c>
      <c r="H45" s="159">
        <v>-3.0148678414096963E-2</v>
      </c>
    </row>
    <row r="49" spans="2:15">
      <c r="B49" s="4"/>
    </row>
    <row r="52" spans="2:15" ht="31.5" customHeight="1">
      <c r="B52" s="230"/>
      <c r="C52" s="230"/>
      <c r="D52" s="230"/>
      <c r="E52" s="230"/>
      <c r="F52" s="230"/>
      <c r="G52" s="230"/>
      <c r="H52" s="230"/>
      <c r="I52" s="230"/>
      <c r="J52" s="230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7A01-79F2-4122-AADD-301076CB28C8}">
  <sheetPr>
    <pageSetUpPr fitToPage="1"/>
  </sheetPr>
  <dimension ref="B1:AH46"/>
  <sheetViews>
    <sheetView showGridLines="0" zoomScale="80" zoomScaleNormal="80" workbookViewId="0">
      <selection activeCell="C11" sqref="C11:H13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143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6459</v>
      </c>
      <c r="D3" s="194">
        <v>8331</v>
      </c>
      <c r="E3" s="194">
        <v>14817</v>
      </c>
      <c r="F3" s="194">
        <v>16827</v>
      </c>
      <c r="G3" s="194">
        <v>15156</v>
      </c>
      <c r="H3" s="194">
        <v>14694</v>
      </c>
      <c r="I3" s="194"/>
      <c r="J3" s="194"/>
      <c r="K3" s="194"/>
      <c r="L3" s="194"/>
      <c r="M3" s="194"/>
      <c r="N3" s="194"/>
      <c r="O3" s="195">
        <v>76284</v>
      </c>
      <c r="P3" s="6">
        <v>0.84409232743930773</v>
      </c>
    </row>
    <row r="4" spans="2:34" ht="15.75" customHeight="1">
      <c r="B4" s="48" t="s">
        <v>21</v>
      </c>
      <c r="C4" s="196">
        <v>1240</v>
      </c>
      <c r="D4" s="196">
        <v>1308</v>
      </c>
      <c r="E4" s="194">
        <v>2418</v>
      </c>
      <c r="F4" s="196">
        <v>3040</v>
      </c>
      <c r="G4" s="196">
        <v>3018</v>
      </c>
      <c r="H4" s="196">
        <v>3066</v>
      </c>
      <c r="I4" s="196"/>
      <c r="J4" s="196"/>
      <c r="K4" s="196"/>
      <c r="L4" s="196"/>
      <c r="M4" s="196"/>
      <c r="N4" s="196"/>
      <c r="O4" s="195">
        <v>14090</v>
      </c>
      <c r="P4" s="6">
        <v>0.15590767256069224</v>
      </c>
    </row>
    <row r="5" spans="2:34" ht="15.75" customHeight="1">
      <c r="B5" s="53" t="s">
        <v>144</v>
      </c>
      <c r="C5" s="197">
        <v>7699</v>
      </c>
      <c r="D5" s="197">
        <v>9639</v>
      </c>
      <c r="E5" s="197">
        <v>17235</v>
      </c>
      <c r="F5" s="197">
        <v>19867</v>
      </c>
      <c r="G5" s="197">
        <v>18174</v>
      </c>
      <c r="H5" s="197">
        <v>17760</v>
      </c>
      <c r="I5" s="197">
        <v>0</v>
      </c>
      <c r="J5" s="197">
        <v>0</v>
      </c>
      <c r="K5" s="197">
        <v>0</v>
      </c>
      <c r="L5" s="197">
        <v>0</v>
      </c>
      <c r="M5" s="197">
        <v>0</v>
      </c>
      <c r="N5" s="197">
        <v>0</v>
      </c>
      <c r="O5" s="198">
        <v>90374</v>
      </c>
      <c r="P5" s="6">
        <v>1</v>
      </c>
    </row>
    <row r="6" spans="2:34" ht="15.75" customHeight="1">
      <c r="B6" s="57" t="s">
        <v>145</v>
      </c>
      <c r="C6" s="58">
        <v>-0.10403817060398002</v>
      </c>
      <c r="D6" s="58">
        <v>0.2519807767242499</v>
      </c>
      <c r="E6" s="58">
        <v>0.78804855275443519</v>
      </c>
      <c r="F6" s="58">
        <v>0.1527125036263417</v>
      </c>
      <c r="G6" s="58">
        <v>-8.5216690995117528E-2</v>
      </c>
      <c r="H6" s="58">
        <v>-2.2779795311984152E-2</v>
      </c>
      <c r="I6" s="58">
        <v>-1</v>
      </c>
      <c r="J6" s="58" t="e">
        <v>#DIV/0!</v>
      </c>
      <c r="K6" s="58" t="e">
        <v>#DIV/0!</v>
      </c>
      <c r="L6" s="58" t="e">
        <v>#DIV/0!</v>
      </c>
      <c r="M6" s="58" t="e">
        <v>#DIV/0!</v>
      </c>
      <c r="N6" s="58" t="e">
        <v>#DIV/0!</v>
      </c>
      <c r="O6" s="58">
        <v>0</v>
      </c>
    </row>
    <row r="7" spans="2:34" ht="15.75" customHeight="1">
      <c r="B7" s="60" t="s">
        <v>146</v>
      </c>
      <c r="C7" s="61">
        <v>0.1688173675421285</v>
      </c>
      <c r="D7" s="61">
        <v>-6.5445026178010512E-2</v>
      </c>
      <c r="E7" s="61">
        <v>0.14449830666046881</v>
      </c>
      <c r="F7" s="61">
        <v>5.2946788212847151E-2</v>
      </c>
      <c r="G7" s="61">
        <v>5.1127819548872244E-2</v>
      </c>
      <c r="H7" s="61">
        <v>9.2385287243203384E-2</v>
      </c>
      <c r="I7" s="61">
        <v>-1</v>
      </c>
      <c r="J7" s="61">
        <v>-1</v>
      </c>
      <c r="K7" s="61">
        <v>-1</v>
      </c>
      <c r="L7" s="61">
        <v>-1</v>
      </c>
      <c r="M7" s="61">
        <v>-1</v>
      </c>
      <c r="N7" s="61">
        <v>-1</v>
      </c>
      <c r="O7" s="62">
        <v>7.1086564899971449E-2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172</v>
      </c>
      <c r="D9" s="204"/>
      <c r="E9" s="205" t="s">
        <v>5</v>
      </c>
      <c r="F9" s="206" t="s">
        <v>174</v>
      </c>
      <c r="G9" s="206"/>
      <c r="H9" s="205" t="s">
        <v>5</v>
      </c>
      <c r="O9" s="9"/>
    </row>
    <row r="10" spans="2:34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34" ht="19.5" customHeight="1">
      <c r="B11" s="65" t="s">
        <v>20</v>
      </c>
      <c r="C11" s="66">
        <v>14694</v>
      </c>
      <c r="D11" s="66">
        <v>13039</v>
      </c>
      <c r="E11" s="67">
        <v>0.12692691157297342</v>
      </c>
      <c r="F11" s="66">
        <v>76284</v>
      </c>
      <c r="G11" s="68">
        <v>69848</v>
      </c>
      <c r="H11" s="67">
        <v>9.2142938953155396E-2</v>
      </c>
      <c r="I11" s="2"/>
      <c r="O11" s="9"/>
    </row>
    <row r="12" spans="2:34" ht="19.5" customHeight="1">
      <c r="B12" s="69" t="s">
        <v>21</v>
      </c>
      <c r="C12" s="70">
        <v>3066</v>
      </c>
      <c r="D12" s="70">
        <v>3219</v>
      </c>
      <c r="E12" s="71">
        <v>-4.7530288909599205E-2</v>
      </c>
      <c r="F12" s="70">
        <v>14090</v>
      </c>
      <c r="G12" s="72">
        <v>14528</v>
      </c>
      <c r="H12" s="71">
        <v>-3.0148678414096963E-2</v>
      </c>
      <c r="O12" s="9"/>
      <c r="R12" s="12"/>
    </row>
    <row r="13" spans="2:34" ht="19.5" customHeight="1">
      <c r="B13" s="73" t="s">
        <v>18</v>
      </c>
      <c r="C13" s="73">
        <v>17760</v>
      </c>
      <c r="D13" s="73">
        <v>16258</v>
      </c>
      <c r="E13" s="74">
        <v>9.2385287243203384E-2</v>
      </c>
      <c r="F13" s="73">
        <v>90374</v>
      </c>
      <c r="G13" s="73">
        <v>84376</v>
      </c>
      <c r="H13" s="74">
        <v>7.1086564899971449E-2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108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5519</v>
      </c>
      <c r="D44" s="49">
        <v>8701</v>
      </c>
      <c r="E44" s="49">
        <v>12731</v>
      </c>
      <c r="F44" s="49">
        <v>15739</v>
      </c>
      <c r="G44" s="49">
        <v>14119</v>
      </c>
      <c r="H44" s="49">
        <v>13039</v>
      </c>
      <c r="I44" s="49">
        <v>13676</v>
      </c>
      <c r="J44" s="49">
        <v>11069</v>
      </c>
      <c r="K44" s="49">
        <v>9105</v>
      </c>
      <c r="L44" s="49">
        <v>8079</v>
      </c>
      <c r="M44" s="49">
        <v>5701</v>
      </c>
      <c r="N44" s="49">
        <v>7511</v>
      </c>
      <c r="O44" s="50">
        <v>124989</v>
      </c>
    </row>
    <row r="45" spans="2:15">
      <c r="B45" s="48" t="s">
        <v>21</v>
      </c>
      <c r="C45" s="52">
        <v>1068</v>
      </c>
      <c r="D45" s="52">
        <v>1613</v>
      </c>
      <c r="E45" s="49">
        <v>2328</v>
      </c>
      <c r="F45" s="52">
        <v>3129</v>
      </c>
      <c r="G45" s="52">
        <v>3171</v>
      </c>
      <c r="H45" s="52">
        <v>3219</v>
      </c>
      <c r="I45" s="52">
        <v>3445</v>
      </c>
      <c r="J45" s="52">
        <v>3070</v>
      </c>
      <c r="K45" s="52">
        <v>2513</v>
      </c>
      <c r="L45" s="52">
        <v>2000</v>
      </c>
      <c r="M45" s="52">
        <v>1265</v>
      </c>
      <c r="N45" s="52">
        <v>1082</v>
      </c>
      <c r="O45" s="50">
        <v>27903</v>
      </c>
    </row>
    <row r="46" spans="2:15">
      <c r="B46" s="53" t="s">
        <v>109</v>
      </c>
      <c r="C46" s="54">
        <v>6587</v>
      </c>
      <c r="D46" s="54">
        <v>10314</v>
      </c>
      <c r="E46" s="54">
        <v>15059</v>
      </c>
      <c r="F46" s="54">
        <v>18868</v>
      </c>
      <c r="G46" s="54">
        <v>17290</v>
      </c>
      <c r="H46" s="54">
        <v>16258</v>
      </c>
      <c r="I46" s="54">
        <v>17121</v>
      </c>
      <c r="J46" s="54">
        <v>14139</v>
      </c>
      <c r="K46" s="54">
        <v>11618</v>
      </c>
      <c r="L46" s="54">
        <v>10079</v>
      </c>
      <c r="M46" s="54">
        <v>6966</v>
      </c>
      <c r="N46" s="54">
        <v>8593</v>
      </c>
      <c r="O46" s="55">
        <v>152892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>
      <selection activeCell="C3" sqref="C3:N5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108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5519</v>
      </c>
      <c r="D3" s="194">
        <v>8701</v>
      </c>
      <c r="E3" s="194">
        <v>12731</v>
      </c>
      <c r="F3" s="194">
        <v>15739</v>
      </c>
      <c r="G3" s="194">
        <v>14119</v>
      </c>
      <c r="H3" s="194">
        <v>13039</v>
      </c>
      <c r="I3" s="194">
        <v>13676</v>
      </c>
      <c r="J3" s="194">
        <v>11069</v>
      </c>
      <c r="K3" s="194">
        <v>9105</v>
      </c>
      <c r="L3" s="194">
        <v>8079</v>
      </c>
      <c r="M3" s="194">
        <v>5701</v>
      </c>
      <c r="N3" s="194">
        <v>7511</v>
      </c>
      <c r="O3" s="195">
        <v>124989</v>
      </c>
      <c r="P3" s="6">
        <v>0.8174986264814379</v>
      </c>
    </row>
    <row r="4" spans="2:34" ht="15.75" customHeight="1">
      <c r="B4" s="48" t="s">
        <v>21</v>
      </c>
      <c r="C4" s="196">
        <v>1068</v>
      </c>
      <c r="D4" s="196">
        <v>1613</v>
      </c>
      <c r="E4" s="194">
        <v>2328</v>
      </c>
      <c r="F4" s="196">
        <v>3129</v>
      </c>
      <c r="G4" s="196">
        <v>3171</v>
      </c>
      <c r="H4" s="196">
        <v>3219</v>
      </c>
      <c r="I4" s="196">
        <v>3445</v>
      </c>
      <c r="J4" s="196">
        <v>3070</v>
      </c>
      <c r="K4" s="196">
        <v>2513</v>
      </c>
      <c r="L4" s="196">
        <v>2000</v>
      </c>
      <c r="M4" s="196">
        <v>1265</v>
      </c>
      <c r="N4" s="196">
        <v>1082</v>
      </c>
      <c r="O4" s="195">
        <v>27903</v>
      </c>
      <c r="P4" s="6">
        <v>0.18250137351856213</v>
      </c>
    </row>
    <row r="5" spans="2:34" ht="15.75" customHeight="1">
      <c r="B5" s="53" t="s">
        <v>109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>
        <v>14139</v>
      </c>
      <c r="K5" s="197">
        <v>11618</v>
      </c>
      <c r="L5" s="197">
        <v>10079</v>
      </c>
      <c r="M5" s="197">
        <v>6966</v>
      </c>
      <c r="N5" s="197">
        <v>8593</v>
      </c>
      <c r="O5" s="198">
        <v>152892</v>
      </c>
      <c r="P5" s="6">
        <v>1</v>
      </c>
    </row>
    <row r="6" spans="2:34" ht="15.75" customHeight="1">
      <c r="B6" s="57" t="s">
        <v>110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>
        <v>-5.9687680740312277E-2</v>
      </c>
      <c r="I6" s="58">
        <v>5.3081559847459658E-2</v>
      </c>
      <c r="J6" s="58">
        <v>-0.1741720693884703</v>
      </c>
      <c r="K6" s="58">
        <v>-0.1783011528396633</v>
      </c>
      <c r="L6" s="58">
        <v>-0.1324668617662248</v>
      </c>
      <c r="M6" s="58">
        <v>-0.30886000595297147</v>
      </c>
      <c r="N6" s="58">
        <v>0.23356302038472587</v>
      </c>
      <c r="O6" s="58"/>
    </row>
    <row r="7" spans="2:34" ht="15.75" customHeight="1">
      <c r="B7" s="60" t="s">
        <v>111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>
        <v>0.17999709682101894</v>
      </c>
      <c r="I7" s="61">
        <v>0.35859387398825593</v>
      </c>
      <c r="J7" s="61">
        <v>0.22702421244467597</v>
      </c>
      <c r="K7" s="61">
        <v>0.20231812066645971</v>
      </c>
      <c r="L7" s="61">
        <v>0.24863726461843405</v>
      </c>
      <c r="M7" s="61">
        <v>0.17193808882907136</v>
      </c>
      <c r="N7" s="61">
        <v>0.85674157303370779</v>
      </c>
      <c r="O7" s="62">
        <v>0.29847894213865311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175</v>
      </c>
      <c r="G9" s="206"/>
      <c r="H9" s="205" t="s">
        <v>5</v>
      </c>
      <c r="O9" s="9"/>
    </row>
    <row r="10" spans="2:34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34" ht="19.5" customHeight="1">
      <c r="B11" s="65" t="s">
        <v>20</v>
      </c>
      <c r="C11" s="66">
        <v>7511</v>
      </c>
      <c r="D11" s="66">
        <v>3886</v>
      </c>
      <c r="E11" s="67">
        <v>0.93283582089552231</v>
      </c>
      <c r="F11" s="66">
        <v>124989</v>
      </c>
      <c r="G11" s="68">
        <v>94169</v>
      </c>
      <c r="H11" s="67">
        <v>0.32728392570803555</v>
      </c>
      <c r="I11" s="2"/>
      <c r="O11" s="9"/>
    </row>
    <row r="12" spans="2:34" ht="19.5" customHeight="1">
      <c r="B12" s="69" t="s">
        <v>21</v>
      </c>
      <c r="C12" s="70">
        <v>1082</v>
      </c>
      <c r="D12" s="70">
        <v>742</v>
      </c>
      <c r="E12" s="71">
        <v>0.4582210242587601</v>
      </c>
      <c r="F12" s="70">
        <v>27903</v>
      </c>
      <c r="G12" s="72">
        <v>23578</v>
      </c>
      <c r="H12" s="71">
        <v>0.1834337093901095</v>
      </c>
      <c r="O12" s="9"/>
      <c r="R12" s="12"/>
    </row>
    <row r="13" spans="2:34" ht="19.5" customHeight="1">
      <c r="B13" s="73" t="s">
        <v>18</v>
      </c>
      <c r="C13" s="73">
        <v>8593</v>
      </c>
      <c r="D13" s="73">
        <v>4628</v>
      </c>
      <c r="E13" s="74">
        <v>0.85674157303370779</v>
      </c>
      <c r="F13" s="73">
        <v>152892</v>
      </c>
      <c r="G13" s="73">
        <v>117747</v>
      </c>
      <c r="H13" s="74">
        <v>0.29847894213865311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94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91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94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91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92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93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175</v>
      </c>
      <c r="G9" s="206"/>
      <c r="H9" s="205" t="s">
        <v>5</v>
      </c>
      <c r="O9" s="9"/>
    </row>
    <row r="10" spans="2:34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104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F14D-F59E-486A-9B72-453DC8D8BD7F}">
  <sheetPr>
    <pageSetUpPr fitToPage="1"/>
  </sheetPr>
  <dimension ref="B1:R46"/>
  <sheetViews>
    <sheetView showGridLines="0" zoomScale="70" zoomScaleNormal="70" workbookViewId="0">
      <selection activeCell="O12" sqref="O12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147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1250</v>
      </c>
      <c r="D3" s="194">
        <v>2206</v>
      </c>
      <c r="E3" s="194">
        <v>4859</v>
      </c>
      <c r="F3" s="194">
        <v>5457</v>
      </c>
      <c r="G3" s="194">
        <v>5311</v>
      </c>
      <c r="H3" s="194">
        <v>5002</v>
      </c>
      <c r="I3" s="194"/>
      <c r="J3" s="194"/>
      <c r="K3" s="194"/>
      <c r="L3" s="194"/>
      <c r="M3" s="194"/>
      <c r="N3" s="194"/>
      <c r="O3" s="195">
        <v>24085</v>
      </c>
      <c r="P3" s="6">
        <v>0.75577381699510482</v>
      </c>
    </row>
    <row r="4" spans="2:18" ht="15.75" customHeight="1">
      <c r="B4" s="48" t="s">
        <v>21</v>
      </c>
      <c r="C4" s="196">
        <v>553</v>
      </c>
      <c r="D4" s="196">
        <v>586</v>
      </c>
      <c r="E4" s="194">
        <v>1274</v>
      </c>
      <c r="F4" s="196">
        <v>1725</v>
      </c>
      <c r="G4" s="196">
        <v>1783</v>
      </c>
      <c r="H4" s="196">
        <v>1862</v>
      </c>
      <c r="I4" s="196"/>
      <c r="J4" s="196"/>
      <c r="K4" s="196"/>
      <c r="L4" s="196"/>
      <c r="M4" s="196"/>
      <c r="N4" s="196"/>
      <c r="O4" s="195">
        <v>7783</v>
      </c>
      <c r="P4" s="6">
        <v>0.24422618300489518</v>
      </c>
    </row>
    <row r="5" spans="2:18" ht="15.75" customHeight="1">
      <c r="B5" s="53" t="s">
        <v>144</v>
      </c>
      <c r="C5" s="197">
        <v>1803</v>
      </c>
      <c r="D5" s="197">
        <v>2792</v>
      </c>
      <c r="E5" s="197">
        <v>6133</v>
      </c>
      <c r="F5" s="197">
        <v>7182</v>
      </c>
      <c r="G5" s="197">
        <v>7094</v>
      </c>
      <c r="H5" s="197">
        <v>6864</v>
      </c>
      <c r="I5" s="197">
        <v>0</v>
      </c>
      <c r="J5" s="197">
        <v>0</v>
      </c>
      <c r="K5" s="197">
        <v>0</v>
      </c>
      <c r="L5" s="197">
        <v>0</v>
      </c>
      <c r="M5" s="197">
        <v>0</v>
      </c>
      <c r="N5" s="197">
        <v>0</v>
      </c>
      <c r="O5" s="198">
        <v>31868</v>
      </c>
      <c r="P5" s="6">
        <v>1</v>
      </c>
    </row>
    <row r="6" spans="2:18" ht="15.75" customHeight="1">
      <c r="B6" s="57" t="s">
        <v>145</v>
      </c>
      <c r="C6" s="58">
        <v>-0.54400606980273136</v>
      </c>
      <c r="D6" s="58">
        <v>0.54853022739877977</v>
      </c>
      <c r="E6" s="58">
        <v>1.1966332378223496</v>
      </c>
      <c r="F6" s="58">
        <v>0.17104190445132894</v>
      </c>
      <c r="G6" s="58">
        <v>-1.2252854358117515E-2</v>
      </c>
      <c r="H6" s="58">
        <v>-3.2421764871722547E-2</v>
      </c>
      <c r="I6" s="58">
        <v>-1</v>
      </c>
      <c r="J6" s="58" t="e">
        <v>#DIV/0!</v>
      </c>
      <c r="K6" s="58" t="e">
        <v>#DIV/0!</v>
      </c>
      <c r="L6" s="58" t="e">
        <v>#DIV/0!</v>
      </c>
      <c r="M6" s="58" t="e">
        <v>#DIV/0!</v>
      </c>
      <c r="N6" s="58" t="e">
        <v>#DIV/0!</v>
      </c>
      <c r="O6" s="59"/>
    </row>
    <row r="7" spans="2:18" ht="15.75" customHeight="1">
      <c r="B7" s="60" t="s">
        <v>146</v>
      </c>
      <c r="C7" s="61">
        <v>1.5202702702702631E-2</v>
      </c>
      <c r="D7" s="61">
        <v>-0.12503917267314324</v>
      </c>
      <c r="E7" s="61">
        <v>0.1359511020559363</v>
      </c>
      <c r="F7" s="61">
        <v>5.3542614053102566E-2</v>
      </c>
      <c r="G7" s="61">
        <v>0.16352304412005902</v>
      </c>
      <c r="H7" s="61">
        <v>0.16655336505778373</v>
      </c>
      <c r="I7" s="61">
        <v>-1</v>
      </c>
      <c r="J7" s="61">
        <v>-1</v>
      </c>
      <c r="K7" s="61">
        <v>-1</v>
      </c>
      <c r="L7" s="61">
        <v>-1</v>
      </c>
      <c r="M7" s="61">
        <v>-1</v>
      </c>
      <c r="N7" s="61">
        <v>-1</v>
      </c>
      <c r="O7" s="62">
        <v>9.2717048415855263E-2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172</v>
      </c>
      <c r="D9" s="204"/>
      <c r="E9" s="205" t="s">
        <v>5</v>
      </c>
      <c r="F9" s="206" t="s">
        <v>174</v>
      </c>
      <c r="G9" s="206"/>
      <c r="H9" s="205" t="s">
        <v>5</v>
      </c>
      <c r="O9" s="9"/>
    </row>
    <row r="10" spans="2:18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18" ht="18" customHeight="1">
      <c r="B11" s="65" t="s">
        <v>20</v>
      </c>
      <c r="C11" s="66">
        <v>5002</v>
      </c>
      <c r="D11" s="66">
        <v>4236</v>
      </c>
      <c r="E11" s="67">
        <v>0.18083097261567516</v>
      </c>
      <c r="F11" s="66">
        <v>24085</v>
      </c>
      <c r="G11" s="68">
        <v>22187</v>
      </c>
      <c r="H11" s="67">
        <v>8.5545589759769225E-2</v>
      </c>
      <c r="I11" s="2"/>
      <c r="O11" s="9"/>
    </row>
    <row r="12" spans="2:18" ht="18" customHeight="1">
      <c r="B12" s="69" t="s">
        <v>21</v>
      </c>
      <c r="C12" s="70">
        <v>1862</v>
      </c>
      <c r="D12" s="70">
        <v>1648</v>
      </c>
      <c r="E12" s="71">
        <v>0.12985436893203883</v>
      </c>
      <c r="F12" s="70">
        <v>7783</v>
      </c>
      <c r="G12" s="72">
        <v>6977</v>
      </c>
      <c r="H12" s="71">
        <v>0.11552243084420244</v>
      </c>
      <c r="O12" s="9"/>
      <c r="R12" s="12"/>
    </row>
    <row r="13" spans="2:18" ht="18" customHeight="1">
      <c r="B13" s="73" t="s">
        <v>18</v>
      </c>
      <c r="C13" s="73">
        <v>6864</v>
      </c>
      <c r="D13" s="73">
        <v>5884</v>
      </c>
      <c r="E13" s="74">
        <v>0.16655336505778373</v>
      </c>
      <c r="F13" s="73">
        <v>31868</v>
      </c>
      <c r="G13" s="73">
        <v>29164</v>
      </c>
      <c r="H13" s="74">
        <v>9.2717048415855263E-2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112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1395</v>
      </c>
      <c r="D44" s="49">
        <v>2531</v>
      </c>
      <c r="E44" s="49">
        <v>4265</v>
      </c>
      <c r="F44" s="49">
        <v>5272</v>
      </c>
      <c r="G44" s="49">
        <v>4488</v>
      </c>
      <c r="H44" s="49">
        <v>4236</v>
      </c>
      <c r="I44" s="49">
        <v>4380</v>
      </c>
      <c r="J44" s="49">
        <v>3618</v>
      </c>
      <c r="K44" s="49">
        <v>2632</v>
      </c>
      <c r="L44" s="49">
        <v>2097</v>
      </c>
      <c r="M44" s="49">
        <v>1482</v>
      </c>
      <c r="N44" s="49">
        <v>3413</v>
      </c>
      <c r="O44" s="50">
        <v>39809</v>
      </c>
    </row>
    <row r="45" spans="2:15">
      <c r="B45" s="48" t="s">
        <v>21</v>
      </c>
      <c r="C45" s="52">
        <v>381</v>
      </c>
      <c r="D45" s="52">
        <v>660</v>
      </c>
      <c r="E45" s="49">
        <v>1134</v>
      </c>
      <c r="F45" s="52">
        <v>1545</v>
      </c>
      <c r="G45" s="52">
        <v>1609</v>
      </c>
      <c r="H45" s="52">
        <v>1648</v>
      </c>
      <c r="I45" s="52">
        <v>1808</v>
      </c>
      <c r="J45" s="52">
        <v>1593</v>
      </c>
      <c r="K45" s="52">
        <v>1244</v>
      </c>
      <c r="L45" s="52">
        <v>1010</v>
      </c>
      <c r="M45" s="52">
        <v>569</v>
      </c>
      <c r="N45" s="52">
        <v>541</v>
      </c>
      <c r="O45" s="50">
        <v>13742</v>
      </c>
    </row>
    <row r="46" spans="2:15">
      <c r="B46" s="53" t="s">
        <v>109</v>
      </c>
      <c r="C46" s="54">
        <v>1776</v>
      </c>
      <c r="D46" s="54">
        <v>3191</v>
      </c>
      <c r="E46" s="54">
        <v>5399</v>
      </c>
      <c r="F46" s="54">
        <v>6817</v>
      </c>
      <c r="G46" s="54">
        <v>6097</v>
      </c>
      <c r="H46" s="54">
        <v>5884</v>
      </c>
      <c r="I46" s="54">
        <v>6188</v>
      </c>
      <c r="J46" s="54">
        <v>5211</v>
      </c>
      <c r="K46" s="54">
        <v>3876</v>
      </c>
      <c r="L46" s="54">
        <v>3107</v>
      </c>
      <c r="M46" s="54">
        <v>2051</v>
      </c>
      <c r="N46" s="54">
        <v>3954</v>
      </c>
      <c r="O46" s="55">
        <v>53551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topLeftCell="H1" zoomScale="80" zoomScaleNormal="80" workbookViewId="0">
      <selection activeCell="C11" sqref="C1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112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1395</v>
      </c>
      <c r="D3" s="194">
        <v>2531</v>
      </c>
      <c r="E3" s="194">
        <v>4265</v>
      </c>
      <c r="F3" s="194">
        <v>5272</v>
      </c>
      <c r="G3" s="194">
        <v>4488</v>
      </c>
      <c r="H3" s="194">
        <v>4236</v>
      </c>
      <c r="I3" s="194">
        <v>4380</v>
      </c>
      <c r="J3" s="194">
        <v>3618</v>
      </c>
      <c r="K3" s="194">
        <v>2632</v>
      </c>
      <c r="L3" s="194">
        <v>2097</v>
      </c>
      <c r="M3" s="194">
        <v>1482</v>
      </c>
      <c r="N3" s="194">
        <v>3413</v>
      </c>
      <c r="O3" s="195">
        <v>39809</v>
      </c>
      <c r="P3" s="6">
        <v>0.74338481074116258</v>
      </c>
    </row>
    <row r="4" spans="2:18" ht="15.75" customHeight="1">
      <c r="B4" s="48" t="s">
        <v>21</v>
      </c>
      <c r="C4" s="196">
        <v>381</v>
      </c>
      <c r="D4" s="196">
        <v>660</v>
      </c>
      <c r="E4" s="194">
        <v>1134</v>
      </c>
      <c r="F4" s="196">
        <v>1545</v>
      </c>
      <c r="G4" s="196">
        <v>1609</v>
      </c>
      <c r="H4" s="196">
        <v>1648</v>
      </c>
      <c r="I4" s="196">
        <v>1808</v>
      </c>
      <c r="J4" s="196">
        <v>1593</v>
      </c>
      <c r="K4" s="196">
        <v>1244</v>
      </c>
      <c r="L4" s="196">
        <v>1010</v>
      </c>
      <c r="M4" s="196">
        <v>569</v>
      </c>
      <c r="N4" s="196">
        <v>541</v>
      </c>
      <c r="O4" s="195">
        <v>13742</v>
      </c>
      <c r="P4" s="6">
        <v>0.25661518925883736</v>
      </c>
    </row>
    <row r="5" spans="2:18" ht="15.75" customHeight="1">
      <c r="B5" s="53" t="s">
        <v>109</v>
      </c>
      <c r="C5" s="197">
        <v>1776</v>
      </c>
      <c r="D5" s="197">
        <v>3191</v>
      </c>
      <c r="E5" s="197">
        <v>5399</v>
      </c>
      <c r="F5" s="197">
        <v>6817</v>
      </c>
      <c r="G5" s="197">
        <v>6097</v>
      </c>
      <c r="H5" s="197">
        <v>5884</v>
      </c>
      <c r="I5" s="197">
        <v>6188</v>
      </c>
      <c r="J5" s="197">
        <v>5211</v>
      </c>
      <c r="K5" s="197">
        <v>3876</v>
      </c>
      <c r="L5" s="197">
        <v>3107</v>
      </c>
      <c r="M5" s="197">
        <v>2051</v>
      </c>
      <c r="N5" s="197">
        <v>3954</v>
      </c>
      <c r="O5" s="198">
        <v>53551</v>
      </c>
      <c r="P5" s="6">
        <v>1</v>
      </c>
    </row>
    <row r="6" spans="2:18" ht="15.75" customHeight="1">
      <c r="B6" s="57" t="s">
        <v>110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>
        <v>-3.4935214039691687E-2</v>
      </c>
      <c r="I6" s="58">
        <v>5.16655336505778E-2</v>
      </c>
      <c r="J6" s="58">
        <v>-0.15788623141564317</v>
      </c>
      <c r="K6" s="58">
        <v>-0.25618883131836501</v>
      </c>
      <c r="L6" s="58">
        <v>-0.19840041279669762</v>
      </c>
      <c r="M6" s="58">
        <v>-0.33987769552623104</v>
      </c>
      <c r="N6" s="58">
        <v>0.92784007801072654</v>
      </c>
      <c r="O6" s="59"/>
    </row>
    <row r="7" spans="2:18" ht="15.75" customHeight="1">
      <c r="B7" s="60" t="s">
        <v>111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>
        <v>0.22557800458237875</v>
      </c>
      <c r="I7" s="61">
        <v>0.46704599336178276</v>
      </c>
      <c r="J7" s="61">
        <v>0.36735764891104705</v>
      </c>
      <c r="K7" s="61">
        <v>0.19888648314259205</v>
      </c>
      <c r="L7" s="61">
        <v>0.25738567381626876</v>
      </c>
      <c r="M7" s="61">
        <v>0.27549751243781095</v>
      </c>
      <c r="N7" s="61">
        <v>2.2016194331983807</v>
      </c>
      <c r="O7" s="62">
        <v>0.38672087422637702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175</v>
      </c>
      <c r="G9" s="206"/>
      <c r="H9" s="205" t="s">
        <v>5</v>
      </c>
      <c r="O9" s="9"/>
    </row>
    <row r="10" spans="2:18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18" ht="18" customHeight="1">
      <c r="B11" s="65" t="s">
        <v>20</v>
      </c>
      <c r="C11" s="66">
        <v>3413</v>
      </c>
      <c r="D11" s="66">
        <v>953</v>
      </c>
      <c r="E11" s="67">
        <v>2.5813221406086044</v>
      </c>
      <c r="F11" s="66">
        <v>39809</v>
      </c>
      <c r="G11" s="68">
        <v>27756</v>
      </c>
      <c r="H11" s="67">
        <v>0.43424845078541585</v>
      </c>
      <c r="I11" s="2"/>
      <c r="O11" s="9"/>
    </row>
    <row r="12" spans="2:18" ht="18" customHeight="1">
      <c r="B12" s="69" t="s">
        <v>21</v>
      </c>
      <c r="C12" s="70">
        <v>541</v>
      </c>
      <c r="D12" s="70">
        <v>282</v>
      </c>
      <c r="E12" s="71">
        <v>0.91843971631205679</v>
      </c>
      <c r="F12" s="70">
        <v>13742</v>
      </c>
      <c r="G12" s="72">
        <v>10861</v>
      </c>
      <c r="H12" s="71">
        <v>0.26526102568824239</v>
      </c>
      <c r="O12" s="9"/>
      <c r="R12" s="12"/>
    </row>
    <row r="13" spans="2:18" ht="18" customHeight="1">
      <c r="B13" s="73" t="s">
        <v>18</v>
      </c>
      <c r="C13" s="73">
        <v>3954</v>
      </c>
      <c r="D13" s="73">
        <v>1235</v>
      </c>
      <c r="E13" s="74">
        <v>2.2016194331983807</v>
      </c>
      <c r="F13" s="73">
        <v>53551</v>
      </c>
      <c r="G13" s="73">
        <v>38617</v>
      </c>
      <c r="H13" s="74">
        <v>0.38672087422637702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95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91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95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91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92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93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175</v>
      </c>
      <c r="G9" s="206"/>
      <c r="H9" s="205" t="s">
        <v>5</v>
      </c>
      <c r="O9" s="9"/>
    </row>
    <row r="10" spans="2:18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101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CD28-0504-499E-B14B-9DB50F8B7480}">
  <sheetPr>
    <pageSetUpPr fitToPage="1"/>
  </sheetPr>
  <dimension ref="B2:S53"/>
  <sheetViews>
    <sheetView showGridLines="0" zoomScale="80" zoomScaleNormal="80" workbookViewId="0">
      <selection activeCell="C16" sqref="C16:H16"/>
    </sheetView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163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3">
        <v>2024</v>
      </c>
      <c r="C10" s="188">
        <v>1395</v>
      </c>
      <c r="D10" s="188">
        <v>2531</v>
      </c>
      <c r="E10" s="188">
        <v>4265</v>
      </c>
      <c r="F10" s="188">
        <v>5272</v>
      </c>
      <c r="G10" s="188">
        <v>4488</v>
      </c>
      <c r="H10" s="188">
        <v>4236</v>
      </c>
      <c r="I10" s="188">
        <v>4380</v>
      </c>
      <c r="J10" s="188">
        <v>3618</v>
      </c>
      <c r="K10" s="188">
        <v>2632</v>
      </c>
      <c r="L10" s="188">
        <v>2097</v>
      </c>
      <c r="M10" s="188">
        <v>1482</v>
      </c>
      <c r="N10" s="188">
        <v>3413</v>
      </c>
      <c r="O10" s="189">
        <v>39809</v>
      </c>
      <c r="P10" s="2"/>
      <c r="S10" s="12"/>
    </row>
    <row r="11" spans="2:19">
      <c r="B11" s="85">
        <v>2025</v>
      </c>
      <c r="C11" s="192">
        <v>1250</v>
      </c>
      <c r="D11" s="192">
        <v>2206</v>
      </c>
      <c r="E11" s="192">
        <v>4859</v>
      </c>
      <c r="F11" s="192">
        <v>5457</v>
      </c>
      <c r="G11" s="192">
        <v>5311</v>
      </c>
      <c r="H11" s="192">
        <v>5002</v>
      </c>
      <c r="I11" s="192"/>
      <c r="J11" s="192"/>
      <c r="K11" s="192"/>
      <c r="L11" s="192"/>
      <c r="M11" s="192"/>
      <c r="N11" s="192"/>
      <c r="O11" s="193">
        <v>24085</v>
      </c>
      <c r="P11" s="2"/>
      <c r="S11" s="12"/>
    </row>
    <row r="12" spans="2:19">
      <c r="B12" s="83" t="s">
        <v>148</v>
      </c>
      <c r="C12" s="87">
        <v>-0.10394265232974909</v>
      </c>
      <c r="D12" s="87">
        <v>-0.12840774397471355</v>
      </c>
      <c r="E12" s="87">
        <v>0.13927315357561554</v>
      </c>
      <c r="F12" s="87">
        <v>3.5091047040971102E-2</v>
      </c>
      <c r="G12" s="87">
        <v>0.18337789661319071</v>
      </c>
      <c r="H12" s="87">
        <v>0.18083097261567516</v>
      </c>
      <c r="I12" s="87">
        <v>-1</v>
      </c>
      <c r="J12" s="87">
        <v>-1</v>
      </c>
      <c r="K12" s="87">
        <v>-1</v>
      </c>
      <c r="L12" s="87">
        <v>-1</v>
      </c>
      <c r="M12" s="87">
        <v>-1</v>
      </c>
      <c r="N12" s="87">
        <v>-1</v>
      </c>
      <c r="O12" s="87">
        <v>8.5545589759769225E-2</v>
      </c>
    </row>
    <row r="13" spans="2:19">
      <c r="C13" s="17"/>
      <c r="D13" s="17"/>
      <c r="E13" s="17"/>
      <c r="F13" s="17"/>
      <c r="G13" s="17"/>
      <c r="H13" s="17"/>
      <c r="I13" s="17"/>
      <c r="J13" s="88"/>
      <c r="K13" s="88"/>
      <c r="L13" s="88"/>
      <c r="M13" s="88"/>
      <c r="N13" s="88"/>
      <c r="O13" s="17"/>
    </row>
    <row r="14" spans="2:19" ht="24" customHeight="1">
      <c r="B14" s="209" t="s">
        <v>19</v>
      </c>
      <c r="C14" s="210" t="s">
        <v>172</v>
      </c>
      <c r="D14" s="210"/>
      <c r="E14" s="211" t="s">
        <v>5</v>
      </c>
      <c r="F14" s="212" t="s">
        <v>174</v>
      </c>
      <c r="G14" s="210"/>
      <c r="H14" s="211" t="s">
        <v>5</v>
      </c>
      <c r="I14" s="17"/>
      <c r="J14" s="88"/>
      <c r="K14" s="88"/>
      <c r="L14" s="88"/>
      <c r="M14" s="88"/>
      <c r="N14" s="88"/>
      <c r="O14" s="17"/>
    </row>
    <row r="15" spans="2:19" ht="21" customHeight="1">
      <c r="B15" s="209"/>
      <c r="C15" s="89">
        <v>2025</v>
      </c>
      <c r="D15" s="89">
        <v>2024</v>
      </c>
      <c r="E15" s="211"/>
      <c r="F15" s="89">
        <v>2025</v>
      </c>
      <c r="G15" s="89">
        <v>2024</v>
      </c>
      <c r="H15" s="211"/>
      <c r="I15" s="17"/>
      <c r="J15" s="88"/>
      <c r="K15" s="88"/>
      <c r="L15" s="88"/>
      <c r="M15" s="88"/>
      <c r="N15" s="88"/>
      <c r="O15" s="17"/>
    </row>
    <row r="16" spans="2:19" ht="19.5" customHeight="1">
      <c r="B16" s="90" t="s">
        <v>23</v>
      </c>
      <c r="C16" s="91">
        <v>5002</v>
      </c>
      <c r="D16" s="91">
        <v>4236</v>
      </c>
      <c r="E16" s="92">
        <v>0.18083097261567516</v>
      </c>
      <c r="F16" s="91">
        <v>24085</v>
      </c>
      <c r="G16" s="90">
        <v>22187</v>
      </c>
      <c r="H16" s="92">
        <v>8.5545589759769225E-2</v>
      </c>
      <c r="I16" s="17"/>
      <c r="J16" s="88"/>
      <c r="K16" s="88"/>
      <c r="L16" s="88"/>
      <c r="M16" s="88"/>
      <c r="N16" s="88"/>
      <c r="O16" s="17"/>
    </row>
    <row r="17" spans="2:15">
      <c r="B17" s="93"/>
      <c r="C17" s="94"/>
      <c r="D17" s="93"/>
      <c r="E17" s="95"/>
      <c r="F17" s="17"/>
      <c r="G17" s="17"/>
      <c r="H17" s="17"/>
      <c r="I17" s="17"/>
      <c r="J17" s="88"/>
      <c r="K17" s="88"/>
      <c r="L17" s="88"/>
      <c r="M17" s="88"/>
      <c r="N17" s="88"/>
      <c r="O17" s="17"/>
    </row>
    <row r="42" spans="2:15">
      <c r="B42" s="4" t="s">
        <v>82</v>
      </c>
    </row>
    <row r="43" spans="2:15">
      <c r="B43" s="4"/>
    </row>
    <row r="46" spans="2:15" hidden="1"/>
    <row r="47" spans="2:15" hidden="1">
      <c r="B47" t="s">
        <v>27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29</v>
      </c>
      <c r="C49" s="14">
        <v>316</v>
      </c>
      <c r="D49" s="15">
        <v>531</v>
      </c>
      <c r="E49" s="15">
        <v>826</v>
      </c>
      <c r="F49" s="15">
        <v>728</v>
      </c>
      <c r="G49" s="15">
        <v>677</v>
      </c>
      <c r="H49" s="15">
        <v>632</v>
      </c>
      <c r="I49" s="15">
        <v>583</v>
      </c>
      <c r="J49" s="15">
        <v>390</v>
      </c>
      <c r="K49">
        <v>402</v>
      </c>
      <c r="L49">
        <v>205</v>
      </c>
      <c r="M49">
        <v>225</v>
      </c>
      <c r="N49">
        <v>241</v>
      </c>
      <c r="O49">
        <v>5756</v>
      </c>
      <c r="P49">
        <v>2401</v>
      </c>
    </row>
    <row r="50" spans="2:16" hidden="1">
      <c r="C50" s="6">
        <v>0.77073170731707319</v>
      </c>
      <c r="D50" s="6">
        <v>0.58609271523178808</v>
      </c>
      <c r="E50" s="6">
        <v>0.37156995051731895</v>
      </c>
      <c r="F50" s="6">
        <v>0.25242718446601942</v>
      </c>
      <c r="G50" s="6">
        <v>0.22848464394195073</v>
      </c>
      <c r="H50" s="6">
        <v>0.22191011235955055</v>
      </c>
      <c r="I50" s="6">
        <v>0.24061081304168386</v>
      </c>
      <c r="J50" s="6">
        <v>0.20591341077085534</v>
      </c>
      <c r="K50" s="6">
        <v>0.27515400410677621</v>
      </c>
      <c r="L50" s="6">
        <v>0.17284991568296795</v>
      </c>
      <c r="M50" s="6">
        <v>0.21008403361344538</v>
      </c>
      <c r="N50" s="6">
        <v>0.18396946564885497</v>
      </c>
      <c r="O50" s="6">
        <v>0.26385514554205819</v>
      </c>
      <c r="P50" s="2" t="e">
        <v>#DIV/0!</v>
      </c>
    </row>
    <row r="51" spans="2:16" hidden="1">
      <c r="B51" t="s">
        <v>29</v>
      </c>
      <c r="C51" s="14">
        <v>171</v>
      </c>
      <c r="D51" s="15">
        <v>277</v>
      </c>
      <c r="E51" s="15">
        <v>688</v>
      </c>
      <c r="F51" s="15">
        <v>849</v>
      </c>
      <c r="G51" s="15"/>
      <c r="H51" s="15"/>
      <c r="I51" s="15"/>
      <c r="J51" s="15"/>
      <c r="O51">
        <v>1985</v>
      </c>
    </row>
    <row r="52" spans="2:16" hidden="1">
      <c r="C52" s="6">
        <v>0.19976635514018692</v>
      </c>
      <c r="D52" s="6">
        <v>0.2170846394984326</v>
      </c>
      <c r="E52" s="6">
        <v>0.24328147100424327</v>
      </c>
      <c r="F52" s="6">
        <v>0.29530434782608694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8.3019657047260567E-2</v>
      </c>
      <c r="P52" s="6"/>
    </row>
    <row r="53" spans="2:16" hidden="1"/>
  </sheetData>
  <mergeCells count="6"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6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80" zoomScaleNormal="80" workbookViewId="0">
      <selection activeCell="N16" sqref="N16"/>
    </sheetView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113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5">
        <v>2024</v>
      </c>
      <c r="C10" s="192">
        <v>1395</v>
      </c>
      <c r="D10" s="192">
        <v>2531</v>
      </c>
      <c r="E10" s="192">
        <v>4265</v>
      </c>
      <c r="F10" s="192">
        <v>5272</v>
      </c>
      <c r="G10" s="192">
        <v>4488</v>
      </c>
      <c r="H10" s="192">
        <v>4236</v>
      </c>
      <c r="I10" s="192">
        <v>4380</v>
      </c>
      <c r="J10" s="192">
        <v>3618</v>
      </c>
      <c r="K10" s="192">
        <v>2632</v>
      </c>
      <c r="L10" s="192">
        <v>2097</v>
      </c>
      <c r="M10" s="192">
        <v>1482</v>
      </c>
      <c r="N10" s="192">
        <v>3413</v>
      </c>
      <c r="O10" s="193">
        <v>39809</v>
      </c>
      <c r="P10" s="2"/>
      <c r="S10" s="12"/>
    </row>
    <row r="11" spans="2:19">
      <c r="B11" s="83" t="s">
        <v>114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>
        <v>0.23067983730389319</v>
      </c>
      <c r="I11" s="87">
        <v>0.48524923702950162</v>
      </c>
      <c r="J11" s="87">
        <v>0.40942734709777961</v>
      </c>
      <c r="K11" s="87">
        <v>0.26538461538461533</v>
      </c>
      <c r="L11" s="87">
        <v>0.26477683956574194</v>
      </c>
      <c r="M11" s="87">
        <v>0.31616341030195372</v>
      </c>
      <c r="N11" s="87">
        <v>2.5813221406086044</v>
      </c>
      <c r="O11" s="87">
        <v>0.43424845078541585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209" t="s">
        <v>19</v>
      </c>
      <c r="C13" s="210" t="s">
        <v>107</v>
      </c>
      <c r="D13" s="210"/>
      <c r="E13" s="211" t="s">
        <v>5</v>
      </c>
      <c r="F13" s="212" t="s">
        <v>175</v>
      </c>
      <c r="G13" s="210"/>
      <c r="H13" s="211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209"/>
      <c r="C14" s="89">
        <v>2024</v>
      </c>
      <c r="D14" s="89">
        <v>2023</v>
      </c>
      <c r="E14" s="211"/>
      <c r="F14" s="89">
        <v>2024</v>
      </c>
      <c r="G14" s="89">
        <v>2023</v>
      </c>
      <c r="H14" s="211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3413</v>
      </c>
      <c r="D15" s="91">
        <v>953</v>
      </c>
      <c r="E15" s="92">
        <v>2.5813221406086044</v>
      </c>
      <c r="F15" s="91">
        <v>39809</v>
      </c>
      <c r="G15" s="90">
        <v>27756</v>
      </c>
      <c r="H15" s="92">
        <v>0.43424845078541585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16</vt:i4>
      </vt:variant>
    </vt:vector>
  </HeadingPairs>
  <TitlesOfParts>
    <vt:vector size="33" baseType="lpstr">
      <vt:lpstr>INDEX</vt:lpstr>
      <vt:lpstr>R_PTW 2025vs2024</vt:lpstr>
      <vt:lpstr>R_PTW 2024vs2023</vt:lpstr>
      <vt:lpstr>R_PTW 2023vs2022</vt:lpstr>
      <vt:lpstr>R_PTW NEW 2025vs2024</vt:lpstr>
      <vt:lpstr>R_PTW NEW 2024vs2023</vt:lpstr>
      <vt:lpstr>R_PTW NEW 2023vs2022</vt:lpstr>
      <vt:lpstr>R_nowe MC 2025vs2024</vt:lpstr>
      <vt:lpstr>R_nowe MC 2024vs2023</vt:lpstr>
      <vt:lpstr>R_nowe MC 2023vs2022</vt:lpstr>
      <vt:lpstr>R_MC 2025 rankingi</vt:lpstr>
      <vt:lpstr>R_nowe MP 2025s2024</vt:lpstr>
      <vt:lpstr>R_nowe MP 2023s2022</vt:lpstr>
      <vt:lpstr>R_MP_2025 ranking</vt:lpstr>
      <vt:lpstr>R_PTW USED 2025vs2024</vt:lpstr>
      <vt:lpstr>R_PTW USED 2023vs2022</vt:lpstr>
      <vt:lpstr>R_MC&amp;MP struktura 2025</vt:lpstr>
      <vt:lpstr>'R_MC 2025 rankingi'!Obszar_wydruku</vt:lpstr>
      <vt:lpstr>'R_MC&amp;MP struktura 2025'!Obszar_wydruku</vt:lpstr>
      <vt:lpstr>'R_MP_2025 ranking'!Obszar_wydruku</vt:lpstr>
      <vt:lpstr>'R_nowe MC 2023vs2022'!Obszar_wydruku</vt:lpstr>
      <vt:lpstr>'R_nowe MC 2024vs2023'!Obszar_wydruku</vt:lpstr>
      <vt:lpstr>'R_nowe MC 2025vs2024'!Obszar_wydruku</vt:lpstr>
      <vt:lpstr>'R_nowe MP 2023s2022'!Obszar_wydruku</vt:lpstr>
      <vt:lpstr>'R_nowe MP 2025s2024'!Obszar_wydruku</vt:lpstr>
      <vt:lpstr>'R_PTW 2023vs2022'!Obszar_wydruku</vt:lpstr>
      <vt:lpstr>'R_PTW 2024vs2023'!Obszar_wydruku</vt:lpstr>
      <vt:lpstr>'R_PTW 2025vs2024'!Obszar_wydruku</vt:lpstr>
      <vt:lpstr>'R_PTW NEW 2023vs2022'!Obszar_wydruku</vt:lpstr>
      <vt:lpstr>'R_PTW NEW 2024vs2023'!Obszar_wydruku</vt:lpstr>
      <vt:lpstr>'R_PTW NEW 2025vs2024'!Obszar_wydruku</vt:lpstr>
      <vt:lpstr>'R_PTW USED 2023vs2022'!Obszar_wydruku</vt:lpstr>
      <vt:lpstr>'R_PTW USED 2025vs2024'!Obszar_wydruku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Paweł Orzechowski</cp:lastModifiedBy>
  <cp:lastPrinted>2022-09-02T13:08:59Z</cp:lastPrinted>
  <dcterms:created xsi:type="dcterms:W3CDTF">2008-02-15T15:03:22Z</dcterms:created>
  <dcterms:modified xsi:type="dcterms:W3CDTF">2025-07-04T09:38:52Z</dcterms:modified>
</cp:coreProperties>
</file>