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8585" yWindow="65521" windowWidth="9360" windowHeight="12690" activeTab="0"/>
  </bookViews>
  <sheets>
    <sheet name="General tables" sheetId="1" r:id="rId1"/>
    <sheet name="Trailes_Semi-Trailers GVW&gt;3,5T" sheetId="2" r:id="rId2"/>
    <sheet name="Semi-Trailers GVW&gt;3,5T" sheetId="3" r:id="rId3"/>
    <sheet name="Light Trailers&gt;5,5T " sheetId="4" r:id="rId4"/>
    <sheet name="Agri_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<sst xmlns="http://schemas.openxmlformats.org/spreadsheetml/2006/main" count="260" uniqueCount="128">
  <si>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</si>
  <si>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</si>
  <si>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</si>
  <si>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</si>
  <si>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</si>
  <si>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</si>
  <si>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</si>
  <si>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</si>
  <si>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</si>
  <si>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</si>
  <si>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</si>
  <si>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</si>
  <si>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</si>
  <si>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</si>
  <si>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</si>
  <si>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</si>
  <si>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</si>
  <si>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</si>
  <si>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</si>
  <si>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</si>
  <si>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</si>
  <si>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</si>
  <si>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</si>
  <si>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</si>
  <si>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</si>
  <si>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</si>
  <si>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</si>
  <si>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</si>
  <si>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</si>
  <si>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</si>
  <si>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</si>
  <si>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</si>
  <si>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</si>
  <si>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</si>
  <si>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</si>
  <si>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</si>
  <si>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</si>
  <si>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</si>
  <si>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</si>
  <si>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</si>
  <si>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</si>
  <si>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</si>
  <si>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</si>
  <si>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</si>
  <si>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</si>
  <si>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</si>
  <si>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</si>
  <si>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</si>
  <si>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</si>
  <si>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</si>
  <si>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</si>
  <si>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</si>
  <si>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</si>
  <si>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</si>
  <si>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</si>
  <si>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</si>
  <si>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</si>
  <si>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</si>
  <si>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</si>
  <si>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</si>
  <si>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</si>
  <si>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</si>
  <si>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</si>
  <si>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</si>
  <si>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</si>
  <si>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</si>
  <si>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</si>
  <si>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</si>
  <si>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</si>
  <si>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</si>
  <si>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</si>
  <si>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</si>
  <si>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</si>
  <si>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</si>
  <si>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</si>
  <si>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</si>
  <si>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</si>
  <si>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</si>
  <si>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</si>
  <si>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</si>
  <si>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</si>
  <si>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</si>
  <si>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</si>
  <si>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</si>
  <si>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</si>
  <si>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GŁOWACZ</t>
  </si>
  <si>
    <t>BLYSS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</si>
  <si>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</si>
  <si>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</si>
  <si>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</si>
  <si>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</si>
  <si>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</si>
  <si>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</si>
  <si>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</si>
  <si>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</si>
  <si>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</si>
  <si>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</si>
  <si>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TEMA-TEMARED</t>
  </si>
  <si>
    <t>REDOS</t>
  </si>
  <si>
    <t>Rok narastająco Styczeń - Grudzień</t>
  </si>
  <si>
    <t>YTD January - December</t>
  </si>
  <si>
    <t>YTD January - Decemberr</t>
  </si>
  <si>
    <t>BENALU</t>
  </si>
  <si>
    <t>MEILLER-KIPPER</t>
  </si>
  <si>
    <t>GRAS</t>
  </si>
  <si>
    <t>SPITZER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</si>
  <si>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</si>
  <si>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</si>
  <si>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</si>
  <si>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</si>
  <si>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</si>
  <si>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</si>
  <si>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</si>
  <si>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</si>
  <si>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</si>
  <si>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</si>
  <si>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</si>
  <si>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</si>
  <si>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</si>
  <si>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</si>
  <si>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</si>
  <si>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</si>
  <si>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</si>
  <si>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</si>
  <si>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2018
Dec</t>
  </si>
  <si>
    <t>2017
Dec</t>
  </si>
  <si>
    <t>2018
Jan - Dec</t>
  </si>
  <si>
    <t>2017
Jan - Dec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</si>
</sst>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wrapText="1"/>
    </xf>
    <xf numFmtId="0" fontId="52" fillId="0" borderId="14" xfId="55" applyFont="1" applyFill="1" applyBorder="1" applyAlignment="1">
      <alignment horizontal="right" vertical="center"/>
      <protection/>
    </xf>
    <xf numFmtId="0" fontId="53" fillId="33" borderId="15" xfId="55" applyFont="1" applyFill="1" applyBorder="1" applyAlignment="1">
      <alignment horizontal="center" vertical="center" wrapText="1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10" fontId="3" fillId="0" borderId="18" xfId="61" applyNumberFormat="1" applyFont="1" applyFill="1" applyBorder="1" applyAlignment="1">
      <alignment vertical="center"/>
    </xf>
    <xf numFmtId="0" fontId="3" fillId="0" borderId="19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3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5" xfId="55" applyNumberFormat="1" applyFont="1" applyFill="1" applyBorder="1" applyAlignment="1">
      <alignment vertical="center"/>
      <protection/>
    </xf>
    <xf numFmtId="9" fontId="4" fillId="33" borderId="15" xfId="61" applyNumberFormat="1" applyFont="1" applyFill="1" applyBorder="1" applyAlignment="1">
      <alignment vertical="center"/>
    </xf>
    <xf numFmtId="0" fontId="3" fillId="33" borderId="13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2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left" wrapText="1" indent="1"/>
    </xf>
    <xf numFmtId="0" fontId="55" fillId="0" borderId="19" xfId="0" applyFont="1" applyFill="1" applyBorder="1" applyAlignment="1">
      <alignment horizontal="left" wrapText="1" indent="1"/>
    </xf>
    <xf numFmtId="0" fontId="51" fillId="0" borderId="17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5" xfId="55" applyNumberFormat="1" applyFont="1" applyFill="1" applyBorder="1" applyAlignment="1">
      <alignment vertical="center"/>
      <protection/>
    </xf>
    <xf numFmtId="164" fontId="3" fillId="0" borderId="12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2" xfId="55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3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8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164" fontId="3" fillId="0" borderId="18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5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5" xfId="61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165" fontId="5" fillId="33" borderId="13" xfId="46" applyNumberFormat="1" applyFont="1" applyFill="1" applyBorder="1" applyAlignment="1">
      <alignment horizontal="center" vertical="center" wrapText="1"/>
    </xf>
    <xf numFmtId="165" fontId="51" fillId="0" borderId="13" xfId="46" applyNumberFormat="1" applyFont="1" applyBorder="1" applyAlignment="1">
      <alignment horizontal="center"/>
    </xf>
    <xf numFmtId="164" fontId="51" fillId="0" borderId="13" xfId="64" applyNumberFormat="1" applyFont="1" applyBorder="1" applyAlignment="1">
      <alignment horizontal="center"/>
    </xf>
    <xf numFmtId="165" fontId="51" fillId="0" borderId="20" xfId="46" applyNumberFormat="1" applyFont="1" applyBorder="1" applyAlignment="1">
      <alignment horizontal="center"/>
    </xf>
    <xf numFmtId="164" fontId="51" fillId="0" borderId="20" xfId="64" applyNumberFormat="1" applyFont="1" applyBorder="1" applyAlignment="1">
      <alignment horizontal="center"/>
    </xf>
    <xf numFmtId="165" fontId="51" fillId="33" borderId="13" xfId="46" applyNumberFormat="1" applyFont="1" applyFill="1" applyBorder="1" applyAlignment="1">
      <alignment horizontal="center"/>
    </xf>
    <xf numFmtId="164" fontId="51" fillId="33" borderId="13" xfId="64" applyNumberFormat="1" applyFont="1" applyFill="1" applyBorder="1" applyAlignment="1">
      <alignment horizontal="center"/>
    </xf>
    <xf numFmtId="165" fontId="51" fillId="0" borderId="16" xfId="46" applyNumberFormat="1" applyFont="1" applyBorder="1" applyAlignment="1">
      <alignment horizontal="center"/>
    </xf>
    <xf numFmtId="164" fontId="51" fillId="0" borderId="16" xfId="64" applyNumberFormat="1" applyFont="1" applyBorder="1" applyAlignment="1">
      <alignment horizontal="center"/>
    </xf>
    <xf numFmtId="164" fontId="0" fillId="0" borderId="0" xfId="64" applyNumberFormat="1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1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20" xfId="55" applyFont="1" applyFill="1" applyBorder="1" applyAlignment="1">
      <alignment horizontal="center" wrapText="1"/>
      <protection/>
    </xf>
    <xf numFmtId="0" fontId="61" fillId="33" borderId="17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5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4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19</xdr:row>
      <xdr:rowOff>0</xdr:rowOff>
    </xdr:from>
    <xdr:to>
      <xdr:col>14</xdr:col>
      <xdr:colOff>447675</xdr:colOff>
      <xdr:row>30</xdr:row>
      <xdr:rowOff>104775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210175"/>
          <a:ext cx="40671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8</xdr:col>
      <xdr:colOff>371475</xdr:colOff>
      <xdr:row>56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76200</xdr:rowOff>
    </xdr:from>
    <xdr:to>
      <xdr:col>7</xdr:col>
      <xdr:colOff>38100</xdr:colOff>
      <xdr:row>55</xdr:row>
      <xdr:rowOff>133350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419850"/>
          <a:ext cx="59626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57</xdr:row>
      <xdr:rowOff>19050</xdr:rowOff>
    </xdr:from>
    <xdr:to>
      <xdr:col>7</xdr:col>
      <xdr:colOff>38100</xdr:colOff>
      <xdr:row>77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0553700"/>
          <a:ext cx="59626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2" t="s">
        <v>106</v>
      </c>
      <c r="G1" s="77">
        <v>43476</v>
      </c>
    </row>
    <row r="2" ht="15">
      <c r="G2" s="1" t="s">
        <v>107</v>
      </c>
    </row>
    <row r="3" spans="1:7" ht="25.5" customHeight="1">
      <c r="A3" s="93" t="s">
        <v>108</v>
      </c>
      <c r="B3" s="94"/>
      <c r="C3" s="94"/>
      <c r="D3" s="94"/>
      <c r="E3" s="94"/>
      <c r="F3" s="94"/>
      <c r="G3" s="95"/>
    </row>
    <row r="4" spans="1:7" ht="25.5" customHeight="1">
      <c r="A4" s="4"/>
      <c r="B4" s="83" t="s">
        <v>124</v>
      </c>
      <c r="C4" s="83" t="s">
        <v>125</v>
      </c>
      <c r="D4" s="5" t="s">
        <v>109</v>
      </c>
      <c r="E4" s="83" t="s">
        <v>126</v>
      </c>
      <c r="F4" s="83" t="s">
        <v>127</v>
      </c>
      <c r="G4" s="5" t="s">
        <v>109</v>
      </c>
    </row>
    <row r="5" spans="1:7" ht="25.5" customHeight="1">
      <c r="A5" s="2" t="s">
        <v>110</v>
      </c>
      <c r="B5" s="84">
        <v>3450</v>
      </c>
      <c r="C5" s="84">
        <v>2852</v>
      </c>
      <c r="D5" s="85">
        <v>0.20967741935483875</v>
      </c>
      <c r="E5" s="84">
        <v>59420</v>
      </c>
      <c r="F5" s="84">
        <v>56195</v>
      </c>
      <c r="G5" s="85">
        <v>0.05738944745973851</v>
      </c>
    </row>
    <row r="6" spans="1:7" ht="25.5" customHeight="1">
      <c r="A6" s="3" t="s">
        <v>111</v>
      </c>
      <c r="B6" s="86">
        <v>728</v>
      </c>
      <c r="C6" s="86">
        <v>765</v>
      </c>
      <c r="D6" s="87">
        <v>-0.048366013071895475</v>
      </c>
      <c r="E6" s="86">
        <v>10603</v>
      </c>
      <c r="F6" s="86">
        <v>8918</v>
      </c>
      <c r="G6" s="87">
        <v>0.18894370935187266</v>
      </c>
    </row>
    <row r="7" spans="1:7" ht="25.5" customHeight="1">
      <c r="A7" s="34" t="s">
        <v>112</v>
      </c>
      <c r="B7" s="86">
        <v>91</v>
      </c>
      <c r="C7" s="86">
        <v>96</v>
      </c>
      <c r="D7" s="87">
        <v>-0.05208333333333337</v>
      </c>
      <c r="E7" s="86">
        <v>1282</v>
      </c>
      <c r="F7" s="86">
        <v>1018</v>
      </c>
      <c r="G7" s="87">
        <v>0.25933202357563845</v>
      </c>
    </row>
    <row r="8" spans="1:7" ht="25.5" customHeight="1">
      <c r="A8" s="34" t="s">
        <v>113</v>
      </c>
      <c r="B8" s="86">
        <v>2279</v>
      </c>
      <c r="C8" s="86">
        <v>1596</v>
      </c>
      <c r="D8" s="87">
        <v>0.4279448621553885</v>
      </c>
      <c r="E8" s="86">
        <v>42517</v>
      </c>
      <c r="F8" s="86">
        <v>41569</v>
      </c>
      <c r="G8" s="87">
        <v>0.022805455988837764</v>
      </c>
    </row>
    <row r="9" spans="1:7" ht="25.5" customHeight="1">
      <c r="A9" s="34" t="s">
        <v>114</v>
      </c>
      <c r="B9" s="86">
        <v>352</v>
      </c>
      <c r="C9" s="86">
        <v>395</v>
      </c>
      <c r="D9" s="87">
        <v>-0.10886075949367091</v>
      </c>
      <c r="E9" s="86">
        <v>5011</v>
      </c>
      <c r="F9" s="86">
        <v>4687</v>
      </c>
      <c r="G9" s="87">
        <v>0.06912737358651588</v>
      </c>
    </row>
    <row r="10" spans="1:7" ht="25.5" customHeight="1">
      <c r="A10" s="34" t="s">
        <v>115</v>
      </c>
      <c r="B10" s="86">
        <v>0</v>
      </c>
      <c r="C10" s="86">
        <v>0</v>
      </c>
      <c r="D10" s="87"/>
      <c r="E10" s="86">
        <v>7</v>
      </c>
      <c r="F10" s="86">
        <v>3</v>
      </c>
      <c r="G10" s="87">
        <v>1.3333333333333335</v>
      </c>
    </row>
    <row r="11" spans="1:7" ht="25.5" customHeight="1">
      <c r="A11" s="2" t="s">
        <v>116</v>
      </c>
      <c r="B11" s="84">
        <v>1227</v>
      </c>
      <c r="C11" s="84">
        <v>1316</v>
      </c>
      <c r="D11" s="85">
        <v>-0.06762917933130697</v>
      </c>
      <c r="E11" s="84">
        <v>23455</v>
      </c>
      <c r="F11" s="84">
        <v>21508</v>
      </c>
      <c r="G11" s="85">
        <v>0.09052445601636605</v>
      </c>
    </row>
    <row r="12" spans="1:7" ht="25.5" customHeight="1">
      <c r="A12" s="3" t="s">
        <v>117</v>
      </c>
      <c r="B12" s="86">
        <v>1227</v>
      </c>
      <c r="C12" s="86">
        <v>1316</v>
      </c>
      <c r="D12" s="87">
        <v>-0.06762917933130697</v>
      </c>
      <c r="E12" s="86">
        <v>23439</v>
      </c>
      <c r="F12" s="86">
        <v>21489</v>
      </c>
      <c r="G12" s="87">
        <v>0.09074410163339386</v>
      </c>
    </row>
    <row r="13" spans="1:7" ht="25.5" customHeight="1">
      <c r="A13" s="34" t="s">
        <v>118</v>
      </c>
      <c r="B13" s="86">
        <v>0</v>
      </c>
      <c r="C13" s="86">
        <v>0</v>
      </c>
      <c r="D13" s="87"/>
      <c r="E13" s="86">
        <v>16</v>
      </c>
      <c r="F13" s="86">
        <v>19</v>
      </c>
      <c r="G13" s="87">
        <v>-0.1578947368421053</v>
      </c>
    </row>
    <row r="14" spans="1:8" ht="25.5" customHeight="1">
      <c r="A14" s="6" t="s">
        <v>119</v>
      </c>
      <c r="B14" s="88">
        <v>4677</v>
      </c>
      <c r="C14" s="88">
        <v>4168</v>
      </c>
      <c r="D14" s="89">
        <v>0.12212092130518237</v>
      </c>
      <c r="E14" s="88">
        <v>82875</v>
      </c>
      <c r="F14" s="88">
        <v>77703</v>
      </c>
      <c r="G14" s="89">
        <v>0.06656113663565111</v>
      </c>
      <c r="H14" s="50"/>
    </row>
    <row r="15" ht="14.25" customHeight="1">
      <c r="A15" s="35" t="s">
        <v>120</v>
      </c>
    </row>
    <row r="17" ht="15">
      <c r="A17" s="24" t="s">
        <v>66</v>
      </c>
    </row>
    <row r="18" ht="15">
      <c r="A18" s="24"/>
    </row>
    <row r="19" ht="15">
      <c r="G19" s="1" t="s">
        <v>107</v>
      </c>
    </row>
    <row r="20" spans="1:7" ht="25.5" customHeight="1">
      <c r="A20" s="93" t="s">
        <v>121</v>
      </c>
      <c r="B20" s="94"/>
      <c r="C20" s="94"/>
      <c r="D20" s="94"/>
      <c r="E20" s="94"/>
      <c r="F20" s="94"/>
      <c r="G20" s="95"/>
    </row>
    <row r="21" spans="1:7" ht="25.5" customHeight="1">
      <c r="A21" s="4"/>
      <c r="B21" s="83" t="s">
        <v>124</v>
      </c>
      <c r="C21" s="83" t="s">
        <v>125</v>
      </c>
      <c r="D21" s="5" t="s">
        <v>109</v>
      </c>
      <c r="E21" s="83" t="s">
        <v>126</v>
      </c>
      <c r="F21" s="83" t="s">
        <v>127</v>
      </c>
      <c r="G21" s="5" t="s">
        <v>109</v>
      </c>
    </row>
    <row r="22" spans="1:7" ht="25.5" customHeight="1">
      <c r="A22" s="2" t="s">
        <v>122</v>
      </c>
      <c r="B22" s="84">
        <v>157</v>
      </c>
      <c r="C22" s="84">
        <v>161</v>
      </c>
      <c r="D22" s="85">
        <v>-0.024844720496894457</v>
      </c>
      <c r="E22" s="84">
        <v>2690</v>
      </c>
      <c r="F22" s="84">
        <v>2356</v>
      </c>
      <c r="G22" s="85">
        <v>0.1417657045840408</v>
      </c>
    </row>
    <row r="23" spans="1:7" ht="25.5" customHeight="1">
      <c r="A23" s="3" t="s">
        <v>111</v>
      </c>
      <c r="B23" s="86">
        <v>155</v>
      </c>
      <c r="C23" s="86">
        <v>154</v>
      </c>
      <c r="D23" s="87">
        <v>0.006493506493506551</v>
      </c>
      <c r="E23" s="86">
        <v>2664</v>
      </c>
      <c r="F23" s="86">
        <v>2331</v>
      </c>
      <c r="G23" s="87">
        <v>0.1428571428571428</v>
      </c>
    </row>
    <row r="24" spans="1:7" ht="25.5" customHeight="1">
      <c r="A24" s="3" t="s">
        <v>112</v>
      </c>
      <c r="B24" s="86">
        <v>2</v>
      </c>
      <c r="C24" s="86">
        <v>7</v>
      </c>
      <c r="D24" s="87">
        <v>-0.7142857142857143</v>
      </c>
      <c r="E24" s="86">
        <v>26</v>
      </c>
      <c r="F24" s="86">
        <v>25</v>
      </c>
      <c r="G24" s="87">
        <v>0.040000000000000036</v>
      </c>
    </row>
    <row r="25" spans="1:7" ht="25.5" customHeight="1">
      <c r="A25" s="2" t="s">
        <v>123</v>
      </c>
      <c r="B25" s="84">
        <v>1227</v>
      </c>
      <c r="C25" s="84">
        <v>1316</v>
      </c>
      <c r="D25" s="85">
        <v>-0.06762917933130697</v>
      </c>
      <c r="E25" s="84">
        <v>23430</v>
      </c>
      <c r="F25" s="84">
        <v>21474</v>
      </c>
      <c r="G25" s="85">
        <v>0.09108689578094431</v>
      </c>
    </row>
    <row r="26" spans="1:7" ht="25.5" customHeight="1">
      <c r="A26" s="36" t="s">
        <v>117</v>
      </c>
      <c r="B26" s="90">
        <v>1227</v>
      </c>
      <c r="C26" s="90">
        <v>1316</v>
      </c>
      <c r="D26" s="91">
        <v>-0.06762917933130697</v>
      </c>
      <c r="E26" s="90">
        <v>23419</v>
      </c>
      <c r="F26" s="90">
        <v>21458</v>
      </c>
      <c r="G26" s="91">
        <v>0.0913878273837263</v>
      </c>
    </row>
    <row r="27" spans="1:7" ht="25.5" customHeight="1">
      <c r="A27" s="3" t="s">
        <v>118</v>
      </c>
      <c r="B27" s="86">
        <v>0</v>
      </c>
      <c r="C27" s="86">
        <v>0</v>
      </c>
      <c r="D27" s="87"/>
      <c r="E27" s="86">
        <v>11</v>
      </c>
      <c r="F27" s="86">
        <v>16</v>
      </c>
      <c r="G27" s="87">
        <v>-0.3125</v>
      </c>
    </row>
    <row r="28" spans="1:8" ht="25.5" customHeight="1">
      <c r="A28" s="6" t="s">
        <v>119</v>
      </c>
      <c r="B28" s="88">
        <v>1384</v>
      </c>
      <c r="C28" s="88">
        <v>1477</v>
      </c>
      <c r="D28" s="89">
        <v>-0.06296547054840895</v>
      </c>
      <c r="E28" s="88">
        <v>26120</v>
      </c>
      <c r="F28" s="88">
        <v>23830</v>
      </c>
      <c r="G28" s="89">
        <v>0.09609735627360472</v>
      </c>
      <c r="H28" s="50"/>
    </row>
    <row r="29" ht="10.5" customHeight="1">
      <c r="A29" s="35" t="s">
        <v>120</v>
      </c>
    </row>
    <row r="31" ht="15">
      <c r="A31" s="24" t="s">
        <v>66</v>
      </c>
    </row>
    <row r="34" ht="15">
      <c r="B34" s="92"/>
    </row>
  </sheetData>
  <sheetProtection/>
  <mergeCells count="2">
    <mergeCell ref="A3:G3"/>
    <mergeCell ref="A20:G20"/>
  </mergeCells>
  <conditionalFormatting sqref="D5:D6 G5:G6 D14 G14">
    <cfRule type="cellIs" priority="38" dxfId="71" operator="lessThan">
      <formula>0</formula>
    </cfRule>
  </conditionalFormatting>
  <conditionalFormatting sqref="D11 G11">
    <cfRule type="cellIs" priority="37" dxfId="71" operator="lessThan">
      <formula>0</formula>
    </cfRule>
  </conditionalFormatting>
  <conditionalFormatting sqref="D7 G7">
    <cfRule type="cellIs" priority="36" dxfId="71" operator="lessThan">
      <formula>0</formula>
    </cfRule>
  </conditionalFormatting>
  <conditionalFormatting sqref="D8 G8">
    <cfRule type="cellIs" priority="35" dxfId="71" operator="lessThan">
      <formula>0</formula>
    </cfRule>
  </conditionalFormatting>
  <conditionalFormatting sqref="D12 G12">
    <cfRule type="cellIs" priority="34" dxfId="71" operator="lessThan">
      <formula>0</formula>
    </cfRule>
  </conditionalFormatting>
  <conditionalFormatting sqref="D13 G13">
    <cfRule type="cellIs" priority="33" dxfId="71" operator="lessThan">
      <formula>0</formula>
    </cfRule>
  </conditionalFormatting>
  <conditionalFormatting sqref="D9 G9">
    <cfRule type="cellIs" priority="32" dxfId="71" operator="lessThan">
      <formula>0</formula>
    </cfRule>
  </conditionalFormatting>
  <conditionalFormatting sqref="D10 G10">
    <cfRule type="cellIs" priority="31" dxfId="71" operator="lessThan">
      <formula>0</formula>
    </cfRule>
  </conditionalFormatting>
  <conditionalFormatting sqref="D26 G26">
    <cfRule type="cellIs" priority="30" dxfId="71" operator="lessThan">
      <formula>0</formula>
    </cfRule>
  </conditionalFormatting>
  <conditionalFormatting sqref="D24 G24">
    <cfRule type="cellIs" priority="29" dxfId="71" operator="lessThan">
      <formula>0</formula>
    </cfRule>
  </conditionalFormatting>
  <conditionalFormatting sqref="D28 G28">
    <cfRule type="cellIs" priority="28" dxfId="71" operator="lessThan">
      <formula>0</formula>
    </cfRule>
  </conditionalFormatting>
  <conditionalFormatting sqref="D23 G23">
    <cfRule type="cellIs" priority="27" dxfId="71" operator="lessThan">
      <formula>0</formula>
    </cfRule>
  </conditionalFormatting>
  <conditionalFormatting sqref="D27 G27">
    <cfRule type="cellIs" priority="26" dxfId="71" operator="lessThan">
      <formula>0</formula>
    </cfRule>
  </conditionalFormatting>
  <conditionalFormatting sqref="D25 G25">
    <cfRule type="cellIs" priority="25" dxfId="71" operator="lessThan">
      <formula>0</formula>
    </cfRule>
  </conditionalFormatting>
  <conditionalFormatting sqref="D22 G22">
    <cfRule type="cellIs" priority="24" dxfId="71" operator="lessThan">
      <formula>0</formula>
    </cfRule>
  </conditionalFormatting>
  <conditionalFormatting sqref="D5:D6 G5:G6 D14 G14">
    <cfRule type="cellIs" priority="23" dxfId="71" operator="lessThan">
      <formula>0</formula>
    </cfRule>
  </conditionalFormatting>
  <conditionalFormatting sqref="D11 G11">
    <cfRule type="cellIs" priority="22" dxfId="71" operator="lessThan">
      <formula>0</formula>
    </cfRule>
  </conditionalFormatting>
  <conditionalFormatting sqref="D7 G7">
    <cfRule type="cellIs" priority="21" dxfId="71" operator="lessThan">
      <formula>0</formula>
    </cfRule>
  </conditionalFormatting>
  <conditionalFormatting sqref="D8 G8">
    <cfRule type="cellIs" priority="20" dxfId="71" operator="lessThan">
      <formula>0</formula>
    </cfRule>
  </conditionalFormatting>
  <conditionalFormatting sqref="D12 G12">
    <cfRule type="cellIs" priority="19" dxfId="71" operator="lessThan">
      <formula>0</formula>
    </cfRule>
  </conditionalFormatting>
  <conditionalFormatting sqref="D13 G13">
    <cfRule type="cellIs" priority="18" dxfId="71" operator="lessThan">
      <formula>0</formula>
    </cfRule>
  </conditionalFormatting>
  <conditionalFormatting sqref="D9 G9">
    <cfRule type="cellIs" priority="17" dxfId="71" operator="lessThan">
      <formula>0</formula>
    </cfRule>
  </conditionalFormatting>
  <conditionalFormatting sqref="D10 G10">
    <cfRule type="cellIs" priority="16" dxfId="71" operator="lessThan">
      <formula>0</formula>
    </cfRule>
  </conditionalFormatting>
  <conditionalFormatting sqref="D5:D6 G5:G6 D14 G14">
    <cfRule type="cellIs" priority="15" dxfId="71" operator="lessThan">
      <formula>0</formula>
    </cfRule>
  </conditionalFormatting>
  <conditionalFormatting sqref="D11 G11">
    <cfRule type="cellIs" priority="14" dxfId="71" operator="lessThan">
      <formula>0</formula>
    </cfRule>
  </conditionalFormatting>
  <conditionalFormatting sqref="D7 G7">
    <cfRule type="cellIs" priority="13" dxfId="71" operator="lessThan">
      <formula>0</formula>
    </cfRule>
  </conditionalFormatting>
  <conditionalFormatting sqref="D8 G8">
    <cfRule type="cellIs" priority="12" dxfId="71" operator="lessThan">
      <formula>0</formula>
    </cfRule>
  </conditionalFormatting>
  <conditionalFormatting sqref="D12 G12">
    <cfRule type="cellIs" priority="11" dxfId="71" operator="lessThan">
      <formula>0</formula>
    </cfRule>
  </conditionalFormatting>
  <conditionalFormatting sqref="D13 G13">
    <cfRule type="cellIs" priority="10" dxfId="71" operator="lessThan">
      <formula>0</formula>
    </cfRule>
  </conditionalFormatting>
  <conditionalFormatting sqref="D9 G9">
    <cfRule type="cellIs" priority="9" dxfId="71" operator="lessThan">
      <formula>0</formula>
    </cfRule>
  </conditionalFormatting>
  <conditionalFormatting sqref="D10 G10">
    <cfRule type="cellIs" priority="8" dxfId="71" operator="lessThan">
      <formula>0</formula>
    </cfRule>
  </conditionalFormatting>
  <conditionalFormatting sqref="D26 G26">
    <cfRule type="cellIs" priority="7" dxfId="71" operator="lessThan">
      <formula>0</formula>
    </cfRule>
  </conditionalFormatting>
  <conditionalFormatting sqref="D24 G24">
    <cfRule type="cellIs" priority="6" dxfId="71" operator="lessThan">
      <formula>0</formula>
    </cfRule>
  </conditionalFormatting>
  <conditionalFormatting sqref="D28 G28">
    <cfRule type="cellIs" priority="5" dxfId="71" operator="lessThan">
      <formula>0</formula>
    </cfRule>
  </conditionalFormatting>
  <conditionalFormatting sqref="D23 G23">
    <cfRule type="cellIs" priority="4" dxfId="71" operator="lessThan">
      <formula>0</formula>
    </cfRule>
  </conditionalFormatting>
  <conditionalFormatting sqref="D27 G27">
    <cfRule type="cellIs" priority="3" dxfId="71" operator="lessThan">
      <formula>0</formula>
    </cfRule>
  </conditionalFormatting>
  <conditionalFormatting sqref="D25 G25">
    <cfRule type="cellIs" priority="2" dxfId="71" operator="lessThan">
      <formula>0</formula>
    </cfRule>
  </conditionalFormatting>
  <conditionalFormatting sqref="D22 G22">
    <cfRule type="cellIs" priority="1" dxfId="7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7">
        <v>43476</v>
      </c>
    </row>
    <row r="2" spans="1:10" ht="14.25" customHeight="1">
      <c r="A2" s="101" t="s">
        <v>27</v>
      </c>
      <c r="B2" s="101"/>
      <c r="C2" s="101"/>
      <c r="D2" s="101"/>
      <c r="E2" s="101"/>
      <c r="F2" s="101"/>
      <c r="G2" s="101"/>
      <c r="H2" s="37"/>
      <c r="I2" s="37"/>
      <c r="J2" s="37"/>
    </row>
    <row r="3" spans="1:10" ht="14.25" customHeight="1">
      <c r="A3" s="102" t="s">
        <v>26</v>
      </c>
      <c r="B3" s="102"/>
      <c r="C3" s="102"/>
      <c r="D3" s="102"/>
      <c r="E3" s="102"/>
      <c r="F3" s="102"/>
      <c r="G3" s="102"/>
      <c r="H3" s="38"/>
      <c r="I3" s="38"/>
      <c r="J3" s="38"/>
    </row>
    <row r="4" spans="1:10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  <c r="J4" s="38"/>
    </row>
    <row r="5" spans="1:7" ht="14.25" customHeight="1">
      <c r="A5" s="103" t="s">
        <v>0</v>
      </c>
      <c r="B5" s="105" t="s">
        <v>1</v>
      </c>
      <c r="C5" s="107" t="s">
        <v>99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100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7">
        <v>2017</v>
      </c>
      <c r="F7" s="114"/>
      <c r="G7" s="96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8"/>
      <c r="F8" s="116"/>
      <c r="G8" s="96"/>
    </row>
    <row r="9" spans="1:7" ht="14.25" customHeight="1">
      <c r="A9" s="97"/>
      <c r="B9" s="97"/>
      <c r="C9" s="33" t="s">
        <v>6</v>
      </c>
      <c r="D9" s="59" t="s">
        <v>2</v>
      </c>
      <c r="E9" s="75" t="s">
        <v>6</v>
      </c>
      <c r="F9" s="59" t="s">
        <v>2</v>
      </c>
      <c r="G9" s="99" t="s">
        <v>7</v>
      </c>
    </row>
    <row r="10" spans="1:7" ht="14.25" customHeight="1">
      <c r="A10" s="98"/>
      <c r="B10" s="98"/>
      <c r="C10" s="32" t="s">
        <v>8</v>
      </c>
      <c r="D10" s="74" t="s">
        <v>9</v>
      </c>
      <c r="E10" s="8" t="s">
        <v>8</v>
      </c>
      <c r="F10" s="74" t="s">
        <v>9</v>
      </c>
      <c r="G10" s="100"/>
    </row>
    <row r="11" spans="1:7" ht="14.25" customHeight="1">
      <c r="A11" s="45">
        <v>1</v>
      </c>
      <c r="B11" s="9" t="s">
        <v>14</v>
      </c>
      <c r="C11" s="10">
        <v>5609</v>
      </c>
      <c r="D11" s="11">
        <v>0.214739663093415</v>
      </c>
      <c r="E11" s="12">
        <v>5314</v>
      </c>
      <c r="F11" s="13">
        <v>0.22299622324800672</v>
      </c>
      <c r="G11" s="14">
        <v>0.05551373729770415</v>
      </c>
    </row>
    <row r="12" spans="1:7" ht="14.25" customHeight="1">
      <c r="A12" s="46">
        <v>2</v>
      </c>
      <c r="B12" s="15" t="s">
        <v>15</v>
      </c>
      <c r="C12" s="16">
        <v>4615</v>
      </c>
      <c r="D12" s="17">
        <v>0.17668453292496172</v>
      </c>
      <c r="E12" s="18">
        <v>4657</v>
      </c>
      <c r="F12" s="19">
        <v>0.19542593369702055</v>
      </c>
      <c r="G12" s="20">
        <v>-0.00901868155464891</v>
      </c>
    </row>
    <row r="13" spans="1:7" ht="14.25" customHeight="1">
      <c r="A13" s="46">
        <v>3</v>
      </c>
      <c r="B13" s="15" t="s">
        <v>16</v>
      </c>
      <c r="C13" s="16">
        <v>4038</v>
      </c>
      <c r="D13" s="17">
        <v>0.15459418070444103</v>
      </c>
      <c r="E13" s="18">
        <v>3762</v>
      </c>
      <c r="F13" s="19">
        <v>0.15786823331934535</v>
      </c>
      <c r="G13" s="20">
        <v>0.07336523125996819</v>
      </c>
    </row>
    <row r="14" spans="1:7" ht="14.25" customHeight="1">
      <c r="A14" s="46">
        <v>4</v>
      </c>
      <c r="B14" s="15" t="s">
        <v>17</v>
      </c>
      <c r="C14" s="16">
        <v>2065</v>
      </c>
      <c r="D14" s="17">
        <v>0.07905819295558959</v>
      </c>
      <c r="E14" s="18">
        <v>1859</v>
      </c>
      <c r="F14" s="19">
        <v>0.07801091061686949</v>
      </c>
      <c r="G14" s="20">
        <v>0.11081226465841842</v>
      </c>
    </row>
    <row r="15" spans="1:7" ht="14.25" customHeight="1">
      <c r="A15" s="47">
        <v>5</v>
      </c>
      <c r="B15" s="21" t="s">
        <v>20</v>
      </c>
      <c r="C15" s="22">
        <v>1108</v>
      </c>
      <c r="D15" s="72">
        <v>0.04241960183767228</v>
      </c>
      <c r="E15" s="39">
        <v>859</v>
      </c>
      <c r="F15" s="73">
        <v>0.03604699958036089</v>
      </c>
      <c r="G15" s="40">
        <v>0.2898719441210711</v>
      </c>
    </row>
    <row r="16" spans="1:7" ht="14.25" customHeight="1">
      <c r="A16" s="45">
        <v>6</v>
      </c>
      <c r="B16" s="9" t="s">
        <v>19</v>
      </c>
      <c r="C16" s="10">
        <v>738</v>
      </c>
      <c r="D16" s="11">
        <v>0.028254211332312405</v>
      </c>
      <c r="E16" s="12">
        <v>573</v>
      </c>
      <c r="F16" s="13">
        <v>0.02404532102391943</v>
      </c>
      <c r="G16" s="14">
        <v>0.287958115183246</v>
      </c>
    </row>
    <row r="17" spans="1:7" ht="14.25" customHeight="1">
      <c r="A17" s="46">
        <v>7</v>
      </c>
      <c r="B17" s="15" t="s">
        <v>18</v>
      </c>
      <c r="C17" s="16">
        <v>705</v>
      </c>
      <c r="D17" s="17">
        <v>0.026990811638591117</v>
      </c>
      <c r="E17" s="18">
        <v>580</v>
      </c>
      <c r="F17" s="19">
        <v>0.02433906840117499</v>
      </c>
      <c r="G17" s="20">
        <v>0.21551724137931028</v>
      </c>
    </row>
    <row r="18" spans="1:7" ht="14.25" customHeight="1">
      <c r="A18" s="46">
        <v>8</v>
      </c>
      <c r="B18" s="15" t="s">
        <v>58</v>
      </c>
      <c r="C18" s="16">
        <v>576</v>
      </c>
      <c r="D18" s="17">
        <v>0.022052067381316997</v>
      </c>
      <c r="E18" s="18">
        <v>472</v>
      </c>
      <c r="F18" s="19">
        <v>0.019806966009232062</v>
      </c>
      <c r="G18" s="20">
        <v>0.22033898305084754</v>
      </c>
    </row>
    <row r="19" spans="1:7" ht="14.25" customHeight="1">
      <c r="A19" s="46">
        <v>9</v>
      </c>
      <c r="B19" s="15" t="s">
        <v>21</v>
      </c>
      <c r="C19" s="16">
        <v>510</v>
      </c>
      <c r="D19" s="17">
        <v>0.019525267993874426</v>
      </c>
      <c r="E19" s="18">
        <v>401</v>
      </c>
      <c r="F19" s="19">
        <v>0.01682752832563995</v>
      </c>
      <c r="G19" s="20">
        <v>0.27182044887780554</v>
      </c>
    </row>
    <row r="20" spans="1:7" ht="14.25" customHeight="1">
      <c r="A20" s="47">
        <v>10</v>
      </c>
      <c r="B20" s="21" t="s">
        <v>71</v>
      </c>
      <c r="C20" s="22">
        <v>434</v>
      </c>
      <c r="D20" s="72">
        <v>0.0166156202143951</v>
      </c>
      <c r="E20" s="39">
        <v>280</v>
      </c>
      <c r="F20" s="73">
        <v>0.01174989509022241</v>
      </c>
      <c r="G20" s="40">
        <v>0.55</v>
      </c>
    </row>
    <row r="21" spans="1:7" ht="14.25" customHeight="1">
      <c r="A21" s="45">
        <v>11</v>
      </c>
      <c r="B21" s="9" t="s">
        <v>22</v>
      </c>
      <c r="C21" s="10">
        <v>413</v>
      </c>
      <c r="D21" s="11">
        <v>0.015811638591117918</v>
      </c>
      <c r="E21" s="12">
        <v>378</v>
      </c>
      <c r="F21" s="13">
        <v>0.01586235837180025</v>
      </c>
      <c r="G21" s="14">
        <v>0.09259259259259256</v>
      </c>
    </row>
    <row r="22" spans="1:7" ht="14.25" customHeight="1">
      <c r="A22" s="46">
        <v>12</v>
      </c>
      <c r="B22" s="15" t="s">
        <v>25</v>
      </c>
      <c r="C22" s="16">
        <v>379</v>
      </c>
      <c r="D22" s="17">
        <v>0.014509954058192956</v>
      </c>
      <c r="E22" s="18">
        <v>361</v>
      </c>
      <c r="F22" s="19">
        <v>0.015148971884179605</v>
      </c>
      <c r="G22" s="20">
        <v>0.049861495844875314</v>
      </c>
    </row>
    <row r="23" spans="1:7" ht="14.25" customHeight="1">
      <c r="A23" s="46">
        <v>13</v>
      </c>
      <c r="B23" s="15" t="s">
        <v>75</v>
      </c>
      <c r="C23" s="16">
        <v>345</v>
      </c>
      <c r="D23" s="17">
        <v>0.013208269525267994</v>
      </c>
      <c r="E23" s="18">
        <v>137</v>
      </c>
      <c r="F23" s="19">
        <v>0.005749055812001679</v>
      </c>
      <c r="G23" s="20">
        <v>1.5182481751824817</v>
      </c>
    </row>
    <row r="24" spans="1:7" ht="14.25" customHeight="1">
      <c r="A24" s="46">
        <v>14</v>
      </c>
      <c r="B24" s="15" t="s">
        <v>60</v>
      </c>
      <c r="C24" s="16">
        <v>342</v>
      </c>
      <c r="D24" s="17">
        <v>0.013093415007656968</v>
      </c>
      <c r="E24" s="18">
        <v>279</v>
      </c>
      <c r="F24" s="19">
        <v>0.0117079311791859</v>
      </c>
      <c r="G24" s="20">
        <v>0.22580645161290325</v>
      </c>
    </row>
    <row r="25" spans="1:7" ht="14.25" customHeight="1">
      <c r="A25" s="47">
        <v>15</v>
      </c>
      <c r="B25" s="21" t="s">
        <v>23</v>
      </c>
      <c r="C25" s="22">
        <v>334</v>
      </c>
      <c r="D25" s="72">
        <v>0.012787136294027565</v>
      </c>
      <c r="E25" s="39">
        <v>330</v>
      </c>
      <c r="F25" s="73">
        <v>0.013848090642047839</v>
      </c>
      <c r="G25" s="40">
        <v>0.0121212121212122</v>
      </c>
    </row>
    <row r="26" spans="1:7" ht="14.25" customHeight="1">
      <c r="A26" s="45">
        <v>16</v>
      </c>
      <c r="B26" s="9" t="s">
        <v>24</v>
      </c>
      <c r="C26" s="10">
        <v>270</v>
      </c>
      <c r="D26" s="11">
        <v>0.010336906584992343</v>
      </c>
      <c r="E26" s="12">
        <v>260</v>
      </c>
      <c r="F26" s="13">
        <v>0.010910616869492237</v>
      </c>
      <c r="G26" s="14">
        <v>0.03846153846153855</v>
      </c>
    </row>
    <row r="27" spans="1:7" ht="14.25" customHeight="1">
      <c r="A27" s="46">
        <v>17</v>
      </c>
      <c r="B27" s="15" t="s">
        <v>77</v>
      </c>
      <c r="C27" s="16">
        <v>242</v>
      </c>
      <c r="D27" s="17">
        <v>0.009264931087289433</v>
      </c>
      <c r="E27" s="18">
        <v>230</v>
      </c>
      <c r="F27" s="19">
        <v>0.009651699538396978</v>
      </c>
      <c r="G27" s="20">
        <v>0.05217391304347818</v>
      </c>
    </row>
    <row r="28" spans="1:7" ht="14.25" customHeight="1">
      <c r="A28" s="46">
        <v>18</v>
      </c>
      <c r="B28" s="15" t="s">
        <v>64</v>
      </c>
      <c r="C28" s="16">
        <v>202</v>
      </c>
      <c r="D28" s="17">
        <v>0.0077335375191424196</v>
      </c>
      <c r="E28" s="18">
        <v>214</v>
      </c>
      <c r="F28" s="19">
        <v>0.008980276961812842</v>
      </c>
      <c r="G28" s="20">
        <v>-0.05607476635514019</v>
      </c>
    </row>
    <row r="29" spans="1:7" ht="14.25" customHeight="1">
      <c r="A29" s="46">
        <v>19</v>
      </c>
      <c r="B29" s="15" t="s">
        <v>81</v>
      </c>
      <c r="C29" s="16">
        <v>180</v>
      </c>
      <c r="D29" s="17">
        <v>0.006891271056661562</v>
      </c>
      <c r="E29" s="18">
        <v>160</v>
      </c>
      <c r="F29" s="19">
        <v>0.006714225765841376</v>
      </c>
      <c r="G29" s="20">
        <v>0.125</v>
      </c>
    </row>
    <row r="30" spans="1:7" ht="14.25" customHeight="1">
      <c r="A30" s="47">
        <v>20</v>
      </c>
      <c r="B30" s="21" t="s">
        <v>98</v>
      </c>
      <c r="C30" s="22">
        <v>159</v>
      </c>
      <c r="D30" s="72">
        <v>0.00608728943338438</v>
      </c>
      <c r="E30" s="39">
        <v>144</v>
      </c>
      <c r="F30" s="73">
        <v>0.006042803189257239</v>
      </c>
      <c r="G30" s="40">
        <v>0.10416666666666674</v>
      </c>
    </row>
    <row r="31" spans="1:7" ht="14.25" customHeight="1" hidden="1">
      <c r="A31" s="66"/>
      <c r="B31" s="9"/>
      <c r="C31" s="10"/>
      <c r="D31" s="68"/>
      <c r="E31" s="10"/>
      <c r="F31" s="68"/>
      <c r="G31" s="68"/>
    </row>
    <row r="32" spans="1:7" ht="14.25" customHeight="1" hidden="1">
      <c r="A32" s="67"/>
      <c r="B32" s="15"/>
      <c r="C32" s="16"/>
      <c r="D32" s="69"/>
      <c r="E32" s="16"/>
      <c r="F32" s="69"/>
      <c r="G32" s="69"/>
    </row>
    <row r="33" spans="1:7" ht="14.25" customHeight="1" hidden="1">
      <c r="A33" s="67" t="s">
        <v>74</v>
      </c>
      <c r="B33" s="15"/>
      <c r="C33" s="16"/>
      <c r="D33" s="69"/>
      <c r="E33" s="16"/>
      <c r="F33" s="69"/>
      <c r="G33" s="69"/>
    </row>
    <row r="34" spans="1:7" ht="14.25" customHeight="1" hidden="1">
      <c r="A34" s="67" t="s">
        <v>74</v>
      </c>
      <c r="B34" s="15"/>
      <c r="C34" s="16"/>
      <c r="D34" s="69"/>
      <c r="E34" s="16"/>
      <c r="F34" s="69"/>
      <c r="G34" s="69"/>
    </row>
    <row r="35" spans="1:7" ht="14.25" customHeight="1" hidden="1">
      <c r="A35" s="65" t="s">
        <v>74</v>
      </c>
      <c r="B35" s="21"/>
      <c r="C35" s="22"/>
      <c r="D35" s="64"/>
      <c r="E35" s="22"/>
      <c r="F35" s="64"/>
      <c r="G35" s="64"/>
    </row>
    <row r="36" spans="1:7" ht="14.25" customHeight="1">
      <c r="A36" s="31"/>
      <c r="B36" s="51" t="s">
        <v>10</v>
      </c>
      <c r="C36" s="53">
        <f>C37-SUM(C11:C35)</f>
        <v>2856</v>
      </c>
      <c r="D36" s="78">
        <f>C36/C37</f>
        <v>0.10934150076569678</v>
      </c>
      <c r="E36" s="53">
        <f>E37-SUM(E11:E35)</f>
        <v>2580</v>
      </c>
      <c r="F36" s="78">
        <f>E36/E37</f>
        <v>0.10826689047419219</v>
      </c>
      <c r="G36" s="58">
        <f>C36/E36-1</f>
        <v>0.10697674418604652</v>
      </c>
    </row>
    <row r="37" spans="1:7" ht="14.25" customHeight="1">
      <c r="A37" s="29"/>
      <c r="B37" s="23" t="s">
        <v>11</v>
      </c>
      <c r="C37" s="25">
        <v>26120</v>
      </c>
      <c r="D37" s="26">
        <v>1</v>
      </c>
      <c r="E37" s="27">
        <v>23830</v>
      </c>
      <c r="F37" s="28">
        <v>0.9999999999999993</v>
      </c>
      <c r="G37" s="49">
        <v>0.09609735627360472</v>
      </c>
    </row>
    <row r="38" spans="1:7" ht="11.25" customHeight="1">
      <c r="A38" s="41" t="s">
        <v>13</v>
      </c>
      <c r="G38" t="s">
        <v>61</v>
      </c>
    </row>
    <row r="39" ht="15">
      <c r="A39" t="s">
        <v>67</v>
      </c>
    </row>
    <row r="40" ht="15">
      <c r="A40" s="24" t="s">
        <v>66</v>
      </c>
    </row>
    <row r="42" ht="15">
      <c r="A42" s="56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1" dxfId="72" operator="lessThan">
      <formula>0</formula>
    </cfRule>
  </conditionalFormatting>
  <conditionalFormatting sqref="G37">
    <cfRule type="cellIs" priority="8" dxfId="72" operator="lessThan">
      <formula>0</formula>
    </cfRule>
  </conditionalFormatting>
  <conditionalFormatting sqref="G31:G35">
    <cfRule type="cellIs" priority="10" dxfId="72" operator="lessThan">
      <formula>0</formula>
    </cfRule>
  </conditionalFormatting>
  <conditionalFormatting sqref="C31:G35">
    <cfRule type="cellIs" priority="9" dxfId="73" operator="equal">
      <formula>0</formula>
    </cfRule>
  </conditionalFormatting>
  <conditionalFormatting sqref="G11:G15">
    <cfRule type="cellIs" priority="7" dxfId="72" operator="lessThan">
      <formula>0</formula>
    </cfRule>
  </conditionalFormatting>
  <conditionalFormatting sqref="G16:G30">
    <cfRule type="cellIs" priority="6" dxfId="72" operator="lessThan">
      <formula>0</formula>
    </cfRule>
  </conditionalFormatting>
  <conditionalFormatting sqref="C11:G30">
    <cfRule type="cellIs" priority="5" dxfId="73" operator="equal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7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7">
        <v>43476</v>
      </c>
    </row>
    <row r="2" spans="1:8" ht="14.25" customHeight="1">
      <c r="A2" s="101" t="s">
        <v>29</v>
      </c>
      <c r="B2" s="101"/>
      <c r="C2" s="101"/>
      <c r="D2" s="101"/>
      <c r="E2" s="101"/>
      <c r="F2" s="101"/>
      <c r="G2" s="101"/>
      <c r="H2" s="37"/>
    </row>
    <row r="3" spans="1:8" ht="14.25" customHeight="1">
      <c r="A3" s="102" t="s">
        <v>69</v>
      </c>
      <c r="B3" s="102"/>
      <c r="C3" s="102"/>
      <c r="D3" s="102"/>
      <c r="E3" s="102"/>
      <c r="F3" s="102"/>
      <c r="G3" s="102"/>
      <c r="H3" s="57"/>
    </row>
    <row r="4" spans="1:8" ht="14.25" customHeight="1">
      <c r="A4" s="38"/>
      <c r="B4" s="38"/>
      <c r="C4" s="38"/>
      <c r="D4" s="38"/>
      <c r="E4" s="38"/>
      <c r="F4" s="38"/>
      <c r="G4" s="55" t="s">
        <v>68</v>
      </c>
      <c r="H4" s="38"/>
    </row>
    <row r="5" spans="1:7" ht="14.25" customHeight="1">
      <c r="A5" s="103" t="s">
        <v>0</v>
      </c>
      <c r="B5" s="105" t="s">
        <v>1</v>
      </c>
      <c r="C5" s="107" t="s">
        <v>99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101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7">
        <v>2017</v>
      </c>
      <c r="F7" s="114"/>
      <c r="G7" s="96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8"/>
      <c r="F8" s="116"/>
      <c r="G8" s="96"/>
    </row>
    <row r="9" spans="1:7" ht="14.25" customHeight="1">
      <c r="A9" s="97"/>
      <c r="B9" s="97"/>
      <c r="C9" s="33" t="s">
        <v>6</v>
      </c>
      <c r="D9" s="59" t="s">
        <v>2</v>
      </c>
      <c r="E9" s="81" t="s">
        <v>6</v>
      </c>
      <c r="F9" s="59" t="s">
        <v>2</v>
      </c>
      <c r="G9" s="99" t="s">
        <v>7</v>
      </c>
    </row>
    <row r="10" spans="1:7" ht="14.25" customHeight="1">
      <c r="A10" s="98"/>
      <c r="B10" s="98"/>
      <c r="C10" s="32" t="s">
        <v>8</v>
      </c>
      <c r="D10" s="80" t="s">
        <v>9</v>
      </c>
      <c r="E10" s="8" t="s">
        <v>8</v>
      </c>
      <c r="F10" s="80" t="s">
        <v>9</v>
      </c>
      <c r="G10" s="100"/>
    </row>
    <row r="11" spans="1:7" ht="14.25" customHeight="1">
      <c r="A11" s="45">
        <v>1</v>
      </c>
      <c r="B11" s="9" t="s">
        <v>14</v>
      </c>
      <c r="C11" s="10">
        <v>5594</v>
      </c>
      <c r="D11" s="11">
        <v>0.23875373452838242</v>
      </c>
      <c r="E11" s="12">
        <v>5306</v>
      </c>
      <c r="F11" s="13">
        <v>0.2470895035857316</v>
      </c>
      <c r="G11" s="14">
        <v>0.054278175650207316</v>
      </c>
    </row>
    <row r="12" spans="1:7" ht="14.25" customHeight="1">
      <c r="A12" s="46">
        <v>2</v>
      </c>
      <c r="B12" s="15" t="s">
        <v>15</v>
      </c>
      <c r="C12" s="16">
        <v>4584</v>
      </c>
      <c r="D12" s="17">
        <v>0.19564660691421254</v>
      </c>
      <c r="E12" s="18">
        <v>4635</v>
      </c>
      <c r="F12" s="19">
        <v>0.21584241408214586</v>
      </c>
      <c r="G12" s="20">
        <v>-0.011003236245954673</v>
      </c>
    </row>
    <row r="13" spans="1:7" ht="14.25" customHeight="1">
      <c r="A13" s="46">
        <v>3</v>
      </c>
      <c r="B13" s="15" t="s">
        <v>16</v>
      </c>
      <c r="C13" s="16">
        <v>3551</v>
      </c>
      <c r="D13" s="17">
        <v>0.15155783183952198</v>
      </c>
      <c r="E13" s="18">
        <v>3309</v>
      </c>
      <c r="F13" s="19">
        <v>0.1540933221570271</v>
      </c>
      <c r="G13" s="20">
        <v>0.07313387730432153</v>
      </c>
    </row>
    <row r="14" spans="1:7" ht="14.25" customHeight="1">
      <c r="A14" s="46">
        <v>4</v>
      </c>
      <c r="B14" s="15" t="s">
        <v>17</v>
      </c>
      <c r="C14" s="16">
        <v>2038</v>
      </c>
      <c r="D14" s="17">
        <v>0.08698250106700811</v>
      </c>
      <c r="E14" s="18">
        <v>1830</v>
      </c>
      <c r="F14" s="19">
        <v>0.08521933500977927</v>
      </c>
      <c r="G14" s="20">
        <v>0.11366120218579234</v>
      </c>
    </row>
    <row r="15" spans="1:7" ht="14.25" customHeight="1">
      <c r="A15" s="47">
        <v>5</v>
      </c>
      <c r="B15" s="21" t="s">
        <v>20</v>
      </c>
      <c r="C15" s="22">
        <v>1081</v>
      </c>
      <c r="D15" s="72">
        <v>0.0461374306444729</v>
      </c>
      <c r="E15" s="39">
        <v>831</v>
      </c>
      <c r="F15" s="73">
        <v>0.03869796032411288</v>
      </c>
      <c r="G15" s="40">
        <v>0.30084235860409136</v>
      </c>
    </row>
    <row r="16" spans="1:7" ht="14.25" customHeight="1">
      <c r="A16" s="45">
        <v>6</v>
      </c>
      <c r="B16" s="9" t="s">
        <v>19</v>
      </c>
      <c r="C16" s="10">
        <v>717</v>
      </c>
      <c r="D16" s="11">
        <v>0.03060179257362356</v>
      </c>
      <c r="E16" s="12">
        <v>549</v>
      </c>
      <c r="F16" s="13">
        <v>0.02556580050293378</v>
      </c>
      <c r="G16" s="14">
        <v>0.30601092896174853</v>
      </c>
    </row>
    <row r="17" spans="1:7" ht="14.25" customHeight="1">
      <c r="A17" s="46">
        <v>7</v>
      </c>
      <c r="B17" s="15" t="s">
        <v>18</v>
      </c>
      <c r="C17" s="16">
        <v>688</v>
      </c>
      <c r="D17" s="17">
        <v>0.029364063166880068</v>
      </c>
      <c r="E17" s="18">
        <v>569</v>
      </c>
      <c r="F17" s="19">
        <v>0.026497159355499674</v>
      </c>
      <c r="G17" s="20">
        <v>0.2091388400702987</v>
      </c>
    </row>
    <row r="18" spans="1:7" ht="14.25" customHeight="1">
      <c r="A18" s="46">
        <v>8</v>
      </c>
      <c r="B18" s="15" t="s">
        <v>21</v>
      </c>
      <c r="C18" s="16">
        <v>416</v>
      </c>
      <c r="D18" s="17">
        <v>0.01775501493811353</v>
      </c>
      <c r="E18" s="18">
        <v>299</v>
      </c>
      <c r="F18" s="19">
        <v>0.01392381484586011</v>
      </c>
      <c r="G18" s="20">
        <v>0.3913043478260869</v>
      </c>
    </row>
    <row r="19" spans="1:7" ht="14.25" customHeight="1">
      <c r="A19" s="46">
        <v>9</v>
      </c>
      <c r="B19" s="15" t="s">
        <v>22</v>
      </c>
      <c r="C19" s="16">
        <v>413</v>
      </c>
      <c r="D19" s="17">
        <v>0.017626973965002134</v>
      </c>
      <c r="E19" s="18">
        <v>378</v>
      </c>
      <c r="F19" s="19">
        <v>0.01760268231349539</v>
      </c>
      <c r="G19" s="20">
        <v>0.09259259259259256</v>
      </c>
    </row>
    <row r="20" spans="1:7" ht="14.25" customHeight="1">
      <c r="A20" s="47">
        <v>10</v>
      </c>
      <c r="B20" s="21" t="s">
        <v>25</v>
      </c>
      <c r="C20" s="22">
        <v>367</v>
      </c>
      <c r="D20" s="72">
        <v>0.015663679043960734</v>
      </c>
      <c r="E20" s="39">
        <v>353</v>
      </c>
      <c r="F20" s="73">
        <v>0.016438483747788023</v>
      </c>
      <c r="G20" s="40">
        <v>0.03966005665722383</v>
      </c>
    </row>
    <row r="21" spans="1:7" ht="14.25" customHeight="1">
      <c r="A21" s="45">
        <v>11</v>
      </c>
      <c r="B21" s="9" t="s">
        <v>75</v>
      </c>
      <c r="C21" s="10">
        <v>344</v>
      </c>
      <c r="D21" s="11">
        <v>0.014682031583440034</v>
      </c>
      <c r="E21" s="12">
        <v>136</v>
      </c>
      <c r="F21" s="13">
        <v>0.0063332401974480765</v>
      </c>
      <c r="G21" s="14">
        <v>1.5294117647058822</v>
      </c>
    </row>
    <row r="22" spans="1:7" ht="14.25" customHeight="1">
      <c r="A22" s="46">
        <v>12</v>
      </c>
      <c r="B22" s="15" t="s">
        <v>60</v>
      </c>
      <c r="C22" s="16">
        <v>342</v>
      </c>
      <c r="D22" s="17">
        <v>0.014596670934699104</v>
      </c>
      <c r="E22" s="18">
        <v>279</v>
      </c>
      <c r="F22" s="19">
        <v>0.012992455993294216</v>
      </c>
      <c r="G22" s="20">
        <v>0.22580645161290325</v>
      </c>
    </row>
    <row r="23" spans="1:7" ht="14.25" customHeight="1">
      <c r="A23" s="46">
        <v>13</v>
      </c>
      <c r="B23" s="15" t="s">
        <v>23</v>
      </c>
      <c r="C23" s="16">
        <v>334</v>
      </c>
      <c r="D23" s="17">
        <v>0.014255228339735382</v>
      </c>
      <c r="E23" s="18">
        <v>321</v>
      </c>
      <c r="F23" s="19">
        <v>0.014948309583682593</v>
      </c>
      <c r="G23" s="20">
        <v>0.04049844236760114</v>
      </c>
    </row>
    <row r="24" spans="1:7" ht="14.25" customHeight="1">
      <c r="A24" s="46">
        <v>14</v>
      </c>
      <c r="B24" s="15" t="s">
        <v>24</v>
      </c>
      <c r="C24" s="16">
        <v>256</v>
      </c>
      <c r="D24" s="17">
        <v>0.010926163038839096</v>
      </c>
      <c r="E24" s="18">
        <v>254</v>
      </c>
      <c r="F24" s="19">
        <v>0.01182825742758685</v>
      </c>
      <c r="G24" s="20">
        <v>0.007874015748031482</v>
      </c>
    </row>
    <row r="25" spans="1:7" ht="14.25" customHeight="1">
      <c r="A25" s="47">
        <v>15</v>
      </c>
      <c r="B25" s="21" t="s">
        <v>77</v>
      </c>
      <c r="C25" s="22">
        <v>242</v>
      </c>
      <c r="D25" s="72">
        <v>0.010328638497652582</v>
      </c>
      <c r="E25" s="39">
        <v>230</v>
      </c>
      <c r="F25" s="73">
        <v>0.010710626804507777</v>
      </c>
      <c r="G25" s="40">
        <v>0.05217391304347818</v>
      </c>
    </row>
    <row r="26" spans="1:7" ht="14.25" customHeight="1">
      <c r="A26" s="45">
        <v>16</v>
      </c>
      <c r="B26" s="9" t="s">
        <v>64</v>
      </c>
      <c r="C26" s="10">
        <v>202</v>
      </c>
      <c r="D26" s="11">
        <v>0.008621425522833974</v>
      </c>
      <c r="E26" s="12">
        <v>214</v>
      </c>
      <c r="F26" s="13">
        <v>0.009965539722455062</v>
      </c>
      <c r="G26" s="14">
        <v>-0.05607476635514019</v>
      </c>
    </row>
    <row r="27" spans="1:7" ht="14.25" customHeight="1">
      <c r="A27" s="46">
        <v>17</v>
      </c>
      <c r="B27" s="15" t="s">
        <v>102</v>
      </c>
      <c r="C27" s="16">
        <v>143</v>
      </c>
      <c r="D27" s="17">
        <v>0.006103286384976526</v>
      </c>
      <c r="E27" s="18">
        <v>112</v>
      </c>
      <c r="F27" s="19">
        <v>0.005215609574369004</v>
      </c>
      <c r="G27" s="20">
        <v>0.2767857142857142</v>
      </c>
    </row>
    <row r="28" spans="1:7" ht="14.25" customHeight="1">
      <c r="A28" s="46">
        <v>18</v>
      </c>
      <c r="B28" s="15" t="s">
        <v>103</v>
      </c>
      <c r="C28" s="16">
        <v>135</v>
      </c>
      <c r="D28" s="17">
        <v>0.005761843790012804</v>
      </c>
      <c r="E28" s="18">
        <v>121</v>
      </c>
      <c r="F28" s="19">
        <v>0.005634721058023657</v>
      </c>
      <c r="G28" s="20">
        <v>0.11570247933884303</v>
      </c>
    </row>
    <row r="29" spans="1:7" ht="14.25" customHeight="1">
      <c r="A29" s="46">
        <v>19</v>
      </c>
      <c r="B29" s="15" t="s">
        <v>104</v>
      </c>
      <c r="C29" s="16">
        <v>126</v>
      </c>
      <c r="D29" s="17">
        <v>0.005377720870678617</v>
      </c>
      <c r="E29" s="18">
        <v>108</v>
      </c>
      <c r="F29" s="19">
        <v>0.005029337803855826</v>
      </c>
      <c r="G29" s="20">
        <v>0.16666666666666674</v>
      </c>
    </row>
    <row r="30" spans="1:7" ht="14.25" customHeight="1">
      <c r="A30" s="47">
        <v>20</v>
      </c>
      <c r="B30" s="21" t="s">
        <v>105</v>
      </c>
      <c r="C30" s="22">
        <v>114</v>
      </c>
      <c r="D30" s="72">
        <v>0.0048655569782330346</v>
      </c>
      <c r="E30" s="39">
        <v>77</v>
      </c>
      <c r="F30" s="73">
        <v>0.0035857315823786904</v>
      </c>
      <c r="G30" s="40">
        <v>0.48051948051948057</v>
      </c>
    </row>
    <row r="31" spans="1:7" ht="14.25" customHeight="1">
      <c r="A31" s="52"/>
      <c r="B31" s="21" t="s">
        <v>10</v>
      </c>
      <c r="C31" s="22">
        <f>C32-SUM(C11:C30)</f>
        <v>1743</v>
      </c>
      <c r="D31" s="79">
        <f>C31/C32</f>
        <v>0.07439180537772087</v>
      </c>
      <c r="E31" s="22">
        <f>E32-SUM(E11:E30)</f>
        <v>1563</v>
      </c>
      <c r="F31" s="79">
        <f>E31/E32</f>
        <v>0.07278569432802459</v>
      </c>
      <c r="G31" s="30">
        <f>C31/E31-1</f>
        <v>0.11516314779270642</v>
      </c>
    </row>
    <row r="32" spans="1:7" ht="14.25" customHeight="1">
      <c r="A32" s="29"/>
      <c r="B32" s="23" t="s">
        <v>11</v>
      </c>
      <c r="C32" s="25">
        <v>23430</v>
      </c>
      <c r="D32" s="26">
        <v>1</v>
      </c>
      <c r="E32" s="27">
        <v>21474</v>
      </c>
      <c r="F32" s="28">
        <v>0.9999999999999991</v>
      </c>
      <c r="G32" s="49">
        <v>0.09108689578094431</v>
      </c>
    </row>
    <row r="33" ht="12.75" customHeight="1">
      <c r="A33" s="41" t="s">
        <v>13</v>
      </c>
    </row>
    <row r="34" ht="15">
      <c r="A34" t="s">
        <v>65</v>
      </c>
    </row>
    <row r="35" ht="15">
      <c r="A35" s="24" t="s">
        <v>66</v>
      </c>
    </row>
    <row r="51" ht="15" customHeight="1"/>
    <row r="53" ht="15" customHeight="1"/>
    <row r="60" ht="15">
      <c r="A60" s="56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M28" sqref="M28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7">
        <v>43476</v>
      </c>
    </row>
    <row r="2" spans="1:10" ht="14.25" customHeight="1">
      <c r="A2" s="101" t="s">
        <v>30</v>
      </c>
      <c r="B2" s="101"/>
      <c r="C2" s="101"/>
      <c r="D2" s="101"/>
      <c r="E2" s="101"/>
      <c r="F2" s="101"/>
      <c r="G2" s="101"/>
      <c r="H2" s="37"/>
      <c r="I2" s="37"/>
      <c r="J2" s="37"/>
    </row>
    <row r="3" spans="1:10" ht="14.25" customHeight="1">
      <c r="A3" s="102" t="s">
        <v>31</v>
      </c>
      <c r="B3" s="102"/>
      <c r="C3" s="102"/>
      <c r="D3" s="102"/>
      <c r="E3" s="102"/>
      <c r="F3" s="102"/>
      <c r="G3" s="102"/>
      <c r="H3" s="38"/>
      <c r="I3" s="38"/>
      <c r="J3" s="38"/>
    </row>
    <row r="4" spans="1:10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  <c r="J4" s="38"/>
    </row>
    <row r="5" spans="1:7" ht="14.25" customHeight="1">
      <c r="A5" s="103" t="s">
        <v>0</v>
      </c>
      <c r="B5" s="105" t="s">
        <v>1</v>
      </c>
      <c r="C5" s="107" t="s">
        <v>99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100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7">
        <v>2017</v>
      </c>
      <c r="F7" s="114"/>
      <c r="G7" s="96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8"/>
      <c r="F8" s="116"/>
      <c r="G8" s="96"/>
    </row>
    <row r="9" spans="1:7" ht="14.25" customHeight="1">
      <c r="A9" s="97"/>
      <c r="B9" s="97"/>
      <c r="C9" s="33" t="s">
        <v>6</v>
      </c>
      <c r="D9" s="59" t="s">
        <v>2</v>
      </c>
      <c r="E9" s="75" t="s">
        <v>6</v>
      </c>
      <c r="F9" s="59" t="s">
        <v>2</v>
      </c>
      <c r="G9" s="99" t="s">
        <v>7</v>
      </c>
    </row>
    <row r="10" spans="1:7" ht="14.25" customHeight="1">
      <c r="A10" s="98"/>
      <c r="B10" s="98"/>
      <c r="C10" s="32" t="s">
        <v>8</v>
      </c>
      <c r="D10" s="74" t="s">
        <v>9</v>
      </c>
      <c r="E10" s="8" t="s">
        <v>8</v>
      </c>
      <c r="F10" s="74" t="s">
        <v>9</v>
      </c>
      <c r="G10" s="100"/>
    </row>
    <row r="11" spans="1:7" ht="14.25" customHeight="1">
      <c r="A11" s="45">
        <v>1</v>
      </c>
      <c r="B11" s="9" t="s">
        <v>97</v>
      </c>
      <c r="C11" s="10">
        <v>12031</v>
      </c>
      <c r="D11" s="11">
        <v>0.28296916527506644</v>
      </c>
      <c r="E11" s="12">
        <v>10049</v>
      </c>
      <c r="F11" s="13">
        <v>0.24174264475931584</v>
      </c>
      <c r="G11" s="14">
        <v>0.19723355557766942</v>
      </c>
    </row>
    <row r="12" spans="1:7" ht="14.25" customHeight="1">
      <c r="A12" s="46">
        <v>2</v>
      </c>
      <c r="B12" s="15" t="s">
        <v>32</v>
      </c>
      <c r="C12" s="16">
        <v>11690</v>
      </c>
      <c r="D12" s="17">
        <v>0.274948843991815</v>
      </c>
      <c r="E12" s="18">
        <v>13686</v>
      </c>
      <c r="F12" s="19">
        <v>0.3292357285477158</v>
      </c>
      <c r="G12" s="20">
        <v>-0.14584246675434753</v>
      </c>
    </row>
    <row r="13" spans="1:7" ht="14.25" customHeight="1">
      <c r="A13" s="46">
        <v>3</v>
      </c>
      <c r="B13" s="15" t="s">
        <v>35</v>
      </c>
      <c r="C13" s="16">
        <v>2742</v>
      </c>
      <c r="D13" s="17">
        <v>0.06449185031869605</v>
      </c>
      <c r="E13" s="18">
        <v>2012</v>
      </c>
      <c r="F13" s="19">
        <v>0.0484014530058457</v>
      </c>
      <c r="G13" s="20">
        <v>0.3628230616302186</v>
      </c>
    </row>
    <row r="14" spans="1:7" ht="14.25" customHeight="1">
      <c r="A14" s="46">
        <v>4</v>
      </c>
      <c r="B14" s="15" t="s">
        <v>33</v>
      </c>
      <c r="C14" s="16">
        <v>2106</v>
      </c>
      <c r="D14" s="17">
        <v>0.04953312792530047</v>
      </c>
      <c r="E14" s="18">
        <v>1948</v>
      </c>
      <c r="F14" s="19">
        <v>0.04686184416271741</v>
      </c>
      <c r="G14" s="20">
        <v>0.08110882956878851</v>
      </c>
    </row>
    <row r="15" spans="1:7" ht="14.25" customHeight="1">
      <c r="A15" s="47">
        <v>5</v>
      </c>
      <c r="B15" s="21" t="s">
        <v>21</v>
      </c>
      <c r="C15" s="22">
        <v>1993</v>
      </c>
      <c r="D15" s="72">
        <v>0.0468753675000588</v>
      </c>
      <c r="E15" s="39">
        <v>2025</v>
      </c>
      <c r="F15" s="73">
        <v>0.04871418605210614</v>
      </c>
      <c r="G15" s="40">
        <v>-0.01580246913580252</v>
      </c>
    </row>
    <row r="16" spans="1:7" ht="14.25" customHeight="1">
      <c r="A16" s="45">
        <v>6</v>
      </c>
      <c r="B16" s="9" t="s">
        <v>88</v>
      </c>
      <c r="C16" s="10">
        <v>1830</v>
      </c>
      <c r="D16" s="11">
        <v>0.043041606886657105</v>
      </c>
      <c r="E16" s="12">
        <v>1111</v>
      </c>
      <c r="F16" s="13">
        <v>0.026726647261180205</v>
      </c>
      <c r="G16" s="14">
        <v>0.6471647164716472</v>
      </c>
    </row>
    <row r="17" spans="1:7" ht="14.25" customHeight="1">
      <c r="A17" s="46">
        <v>7</v>
      </c>
      <c r="B17" s="15" t="s">
        <v>62</v>
      </c>
      <c r="C17" s="16">
        <v>1263</v>
      </c>
      <c r="D17" s="17">
        <v>0.02970576475292236</v>
      </c>
      <c r="E17" s="18">
        <v>1537</v>
      </c>
      <c r="F17" s="19">
        <v>0.0369746686232529</v>
      </c>
      <c r="G17" s="20">
        <v>-0.17826935588809367</v>
      </c>
    </row>
    <row r="18" spans="1:7" ht="14.25" customHeight="1">
      <c r="A18" s="46">
        <v>8</v>
      </c>
      <c r="B18" s="15" t="s">
        <v>34</v>
      </c>
      <c r="C18" s="16">
        <v>1029</v>
      </c>
      <c r="D18" s="17">
        <v>0.02420208387233342</v>
      </c>
      <c r="E18" s="18">
        <v>1026</v>
      </c>
      <c r="F18" s="19">
        <v>0.024681854266400443</v>
      </c>
      <c r="G18" s="20">
        <v>0.0029239766081872176</v>
      </c>
    </row>
    <row r="19" spans="1:11" ht="14.25" customHeight="1">
      <c r="A19" s="46">
        <v>9</v>
      </c>
      <c r="B19" s="15" t="s">
        <v>89</v>
      </c>
      <c r="C19" s="16">
        <v>760</v>
      </c>
      <c r="D19" s="17">
        <v>0.017875202860032458</v>
      </c>
      <c r="E19" s="18">
        <v>803</v>
      </c>
      <c r="F19" s="19">
        <v>0.019317279703625297</v>
      </c>
      <c r="G19" s="20">
        <v>-0.0535491905354919</v>
      </c>
      <c r="K19" t="s">
        <v>61</v>
      </c>
    </row>
    <row r="20" spans="1:7" ht="14.25" customHeight="1">
      <c r="A20" s="47">
        <v>10</v>
      </c>
      <c r="B20" s="21" t="s">
        <v>90</v>
      </c>
      <c r="C20" s="22">
        <v>719</v>
      </c>
      <c r="D20" s="72">
        <v>0.01691088270574123</v>
      </c>
      <c r="E20" s="39">
        <v>900</v>
      </c>
      <c r="F20" s="73">
        <v>0.021650749356491618</v>
      </c>
      <c r="G20" s="40">
        <v>-0.20111111111111113</v>
      </c>
    </row>
    <row r="21" spans="1:7" ht="14.25" customHeight="1">
      <c r="A21" s="45">
        <v>11</v>
      </c>
      <c r="B21" s="9" t="s">
        <v>78</v>
      </c>
      <c r="C21" s="10">
        <v>558</v>
      </c>
      <c r="D21" s="11">
        <v>0.013124162099865937</v>
      </c>
      <c r="E21" s="12">
        <v>470</v>
      </c>
      <c r="F21" s="13">
        <v>0.0113065024417234</v>
      </c>
      <c r="G21" s="14">
        <v>0.18723404255319154</v>
      </c>
    </row>
    <row r="22" spans="1:7" ht="14.25" customHeight="1">
      <c r="A22" s="46">
        <v>12</v>
      </c>
      <c r="B22" s="15" t="s">
        <v>91</v>
      </c>
      <c r="C22" s="16">
        <v>422</v>
      </c>
      <c r="D22" s="17">
        <v>0.009925441588070655</v>
      </c>
      <c r="E22" s="18">
        <v>440</v>
      </c>
      <c r="F22" s="19">
        <v>0.010584810796507013</v>
      </c>
      <c r="G22" s="20">
        <v>-0.040909090909090895</v>
      </c>
    </row>
    <row r="23" spans="1:7" ht="14.25" customHeight="1">
      <c r="A23" s="46">
        <v>13</v>
      </c>
      <c r="B23" s="15" t="s">
        <v>92</v>
      </c>
      <c r="C23" s="16">
        <v>388</v>
      </c>
      <c r="D23" s="17">
        <v>0.009125761460121834</v>
      </c>
      <c r="E23" s="18">
        <v>297</v>
      </c>
      <c r="F23" s="19">
        <v>0.007144747287642234</v>
      </c>
      <c r="G23" s="20">
        <v>0.30639730639730645</v>
      </c>
    </row>
    <row r="24" spans="1:7" ht="14.25" customHeight="1">
      <c r="A24" s="46">
        <v>14</v>
      </c>
      <c r="B24" s="15" t="s">
        <v>85</v>
      </c>
      <c r="C24" s="16">
        <v>333</v>
      </c>
      <c r="D24" s="17">
        <v>0.0078321612531458</v>
      </c>
      <c r="E24" s="18">
        <v>259</v>
      </c>
      <c r="F24" s="19">
        <v>0.00623060453703481</v>
      </c>
      <c r="G24" s="20">
        <v>0.2857142857142858</v>
      </c>
    </row>
    <row r="25" spans="1:7" ht="14.25" customHeight="1">
      <c r="A25" s="47">
        <v>15</v>
      </c>
      <c r="B25" s="21" t="s">
        <v>93</v>
      </c>
      <c r="C25" s="22">
        <v>310</v>
      </c>
      <c r="D25" s="72">
        <v>0.007291201166592187</v>
      </c>
      <c r="E25" s="39">
        <v>82</v>
      </c>
      <c r="F25" s="73">
        <v>0.001972623830258125</v>
      </c>
      <c r="G25" s="40">
        <v>2.7804878048780486</v>
      </c>
    </row>
    <row r="26" spans="1:7" ht="14.25" customHeight="1">
      <c r="A26" s="45">
        <v>16</v>
      </c>
      <c r="B26" s="9" t="s">
        <v>86</v>
      </c>
      <c r="C26" s="10">
        <v>305</v>
      </c>
      <c r="D26" s="11">
        <v>0.007173601147776184</v>
      </c>
      <c r="E26" s="12">
        <v>332</v>
      </c>
      <c r="F26" s="13">
        <v>0.007986720873728018</v>
      </c>
      <c r="G26" s="14">
        <v>-0.08132530120481929</v>
      </c>
    </row>
    <row r="27" spans="1:7" ht="14.25" customHeight="1">
      <c r="A27" s="46">
        <v>17</v>
      </c>
      <c r="B27" s="15" t="s">
        <v>87</v>
      </c>
      <c r="C27" s="16">
        <v>294</v>
      </c>
      <c r="D27" s="17">
        <v>0.006914881106380977</v>
      </c>
      <c r="E27" s="18">
        <v>266</v>
      </c>
      <c r="F27" s="19">
        <v>0.0063989992542519665</v>
      </c>
      <c r="G27" s="20">
        <v>0.10526315789473695</v>
      </c>
    </row>
    <row r="28" spans="1:7" ht="14.25" customHeight="1">
      <c r="A28" s="46">
        <v>18</v>
      </c>
      <c r="B28" s="15" t="s">
        <v>94</v>
      </c>
      <c r="C28" s="16">
        <v>289</v>
      </c>
      <c r="D28" s="17">
        <v>0.006797281087564974</v>
      </c>
      <c r="E28" s="18">
        <v>233</v>
      </c>
      <c r="F28" s="19">
        <v>0.00560513844451394</v>
      </c>
      <c r="G28" s="20">
        <v>0.24034334763948495</v>
      </c>
    </row>
    <row r="29" spans="1:7" ht="14.25" customHeight="1">
      <c r="A29" s="46">
        <v>19</v>
      </c>
      <c r="B29" s="15" t="s">
        <v>95</v>
      </c>
      <c r="C29" s="16">
        <v>266</v>
      </c>
      <c r="D29" s="17">
        <v>0.00625632100101136</v>
      </c>
      <c r="E29" s="18">
        <v>239</v>
      </c>
      <c r="F29" s="19">
        <v>0.005749476773557218</v>
      </c>
      <c r="G29" s="20">
        <v>0.11297071129707104</v>
      </c>
    </row>
    <row r="30" spans="1:7" ht="14.25" customHeight="1">
      <c r="A30" s="47">
        <v>20</v>
      </c>
      <c r="B30" s="21" t="s">
        <v>96</v>
      </c>
      <c r="C30" s="22">
        <v>234</v>
      </c>
      <c r="D30" s="72">
        <v>0.005503680880588941</v>
      </c>
      <c r="E30" s="39">
        <v>346</v>
      </c>
      <c r="F30" s="73">
        <v>0.008323510308162332</v>
      </c>
      <c r="G30" s="40">
        <v>-0.32369942196531787</v>
      </c>
    </row>
    <row r="31" spans="1:7" ht="14.25" customHeight="1">
      <c r="A31" s="52"/>
      <c r="B31" s="21" t="s">
        <v>10</v>
      </c>
      <c r="C31" s="22">
        <f>C32-SUM(C11:C30)</f>
        <v>2955</v>
      </c>
      <c r="D31" s="79">
        <f>C31/C32</f>
        <v>0.06950161112025778</v>
      </c>
      <c r="E31" s="22">
        <f>E32-SUM(E11:E30)</f>
        <v>3508</v>
      </c>
      <c r="F31" s="79">
        <f>E31/E32</f>
        <v>0.08438980971396955</v>
      </c>
      <c r="G31" s="30">
        <f>C31/E31-1</f>
        <v>-0.15763968072976053</v>
      </c>
    </row>
    <row r="32" spans="1:7" ht="14.25" customHeight="1">
      <c r="A32" s="29"/>
      <c r="B32" s="23" t="s">
        <v>11</v>
      </c>
      <c r="C32" s="25">
        <v>42517</v>
      </c>
      <c r="D32" s="26">
        <v>1</v>
      </c>
      <c r="E32" s="27">
        <v>41569</v>
      </c>
      <c r="F32" s="28">
        <v>1.000000000000002</v>
      </c>
      <c r="G32" s="49">
        <v>0.022805455988837764</v>
      </c>
    </row>
    <row r="33" ht="12" customHeight="1">
      <c r="A33" s="41" t="s">
        <v>13</v>
      </c>
    </row>
    <row r="34" ht="15">
      <c r="A34" t="s">
        <v>67</v>
      </c>
    </row>
    <row r="35" ht="15">
      <c r="A35" s="24" t="s">
        <v>66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5" dxfId="72" operator="lessThan">
      <formula>0</formula>
    </cfRule>
  </conditionalFormatting>
  <conditionalFormatting sqref="G11:G15">
    <cfRule type="cellIs" priority="4" dxfId="72" operator="lessThan">
      <formula>0</formula>
    </cfRule>
  </conditionalFormatting>
  <conditionalFormatting sqref="G16:G30">
    <cfRule type="cellIs" priority="3" dxfId="72" operator="lessThan">
      <formula>0</formula>
    </cfRule>
  </conditionalFormatting>
  <conditionalFormatting sqref="C11:G30">
    <cfRule type="cellIs" priority="2" dxfId="73" operator="equal">
      <formula>0</formula>
    </cfRule>
  </conditionalFormatting>
  <conditionalFormatting sqref="G32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26" sqref="J26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7">
        <v>43476</v>
      </c>
    </row>
    <row r="2" spans="1:9" ht="14.25" customHeight="1">
      <c r="A2" s="101" t="s">
        <v>36</v>
      </c>
      <c r="B2" s="101"/>
      <c r="C2" s="101"/>
      <c r="D2" s="101"/>
      <c r="E2" s="101"/>
      <c r="F2" s="101"/>
      <c r="G2" s="101"/>
      <c r="H2" s="37"/>
      <c r="I2" s="37"/>
    </row>
    <row r="3" spans="1:9" ht="14.25" customHeight="1">
      <c r="A3" s="102" t="s">
        <v>37</v>
      </c>
      <c r="B3" s="102"/>
      <c r="C3" s="102"/>
      <c r="D3" s="102"/>
      <c r="E3" s="102"/>
      <c r="F3" s="102"/>
      <c r="G3" s="102"/>
      <c r="H3" s="38"/>
      <c r="I3" s="38"/>
    </row>
    <row r="4" spans="1:9" ht="14.25" customHeight="1">
      <c r="A4" s="38"/>
      <c r="B4" s="38"/>
      <c r="C4" s="38"/>
      <c r="D4" s="38"/>
      <c r="E4" s="38"/>
      <c r="F4" s="38"/>
      <c r="G4" s="7" t="s">
        <v>12</v>
      </c>
      <c r="H4" s="38"/>
      <c r="I4" s="38"/>
    </row>
    <row r="5" spans="1:7" ht="14.25" customHeight="1">
      <c r="A5" s="103" t="s">
        <v>0</v>
      </c>
      <c r="B5" s="105" t="s">
        <v>1</v>
      </c>
      <c r="C5" s="107" t="s">
        <v>99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100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7">
        <v>2017</v>
      </c>
      <c r="F7" s="114"/>
      <c r="G7" s="96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8"/>
      <c r="F8" s="116"/>
      <c r="G8" s="96"/>
    </row>
    <row r="9" spans="1:7" ht="14.25" customHeight="1">
      <c r="A9" s="97"/>
      <c r="B9" s="97"/>
      <c r="C9" s="33" t="s">
        <v>6</v>
      </c>
      <c r="D9" s="59" t="s">
        <v>2</v>
      </c>
      <c r="E9" s="75" t="s">
        <v>6</v>
      </c>
      <c r="F9" s="59" t="s">
        <v>2</v>
      </c>
      <c r="G9" s="99" t="s">
        <v>7</v>
      </c>
    </row>
    <row r="10" spans="1:7" ht="14.25" customHeight="1">
      <c r="A10" s="98"/>
      <c r="B10" s="98"/>
      <c r="C10" s="32" t="s">
        <v>8</v>
      </c>
      <c r="D10" s="74" t="s">
        <v>9</v>
      </c>
      <c r="E10" s="8" t="s">
        <v>8</v>
      </c>
      <c r="F10" s="74" t="s">
        <v>9</v>
      </c>
      <c r="G10" s="100"/>
    </row>
    <row r="11" spans="1:7" ht="14.25" customHeight="1">
      <c r="A11" s="45">
        <v>1</v>
      </c>
      <c r="B11" s="9" t="s">
        <v>38</v>
      </c>
      <c r="C11" s="10">
        <v>2333</v>
      </c>
      <c r="D11" s="11">
        <v>0.4655757333865496</v>
      </c>
      <c r="E11" s="12">
        <v>1959</v>
      </c>
      <c r="F11" s="13">
        <v>0.4179645828888415</v>
      </c>
      <c r="G11" s="14">
        <v>0.19091373149566104</v>
      </c>
    </row>
    <row r="12" spans="1:7" ht="14.25" customHeight="1">
      <c r="A12" s="46">
        <v>2</v>
      </c>
      <c r="B12" s="15" t="s">
        <v>39</v>
      </c>
      <c r="C12" s="16">
        <v>538</v>
      </c>
      <c r="D12" s="17">
        <v>0.10736379964079026</v>
      </c>
      <c r="E12" s="18">
        <v>695</v>
      </c>
      <c r="F12" s="19">
        <v>0.14828248346490291</v>
      </c>
      <c r="G12" s="20">
        <v>-0.22589928057553954</v>
      </c>
    </row>
    <row r="13" spans="1:7" ht="14.25" customHeight="1">
      <c r="A13" s="46">
        <v>3</v>
      </c>
      <c r="B13" s="15" t="s">
        <v>40</v>
      </c>
      <c r="C13" s="16">
        <v>398</v>
      </c>
      <c r="D13" s="17">
        <v>0.07942526441827978</v>
      </c>
      <c r="E13" s="18">
        <v>417</v>
      </c>
      <c r="F13" s="19">
        <v>0.08896949007894175</v>
      </c>
      <c r="G13" s="20">
        <v>-0.04556354916067151</v>
      </c>
    </row>
    <row r="14" spans="1:7" ht="14.25" customHeight="1">
      <c r="A14" s="46">
        <v>4</v>
      </c>
      <c r="B14" s="15" t="s">
        <v>16</v>
      </c>
      <c r="C14" s="16">
        <v>395</v>
      </c>
      <c r="D14" s="17">
        <v>0.07882658152065455</v>
      </c>
      <c r="E14" s="18">
        <v>331</v>
      </c>
      <c r="F14" s="19">
        <v>0.07062086622573074</v>
      </c>
      <c r="G14" s="20">
        <v>0.19335347432024164</v>
      </c>
    </row>
    <row r="15" spans="1:7" ht="14.25" customHeight="1">
      <c r="A15" s="47">
        <v>5</v>
      </c>
      <c r="B15" s="21" t="s">
        <v>21</v>
      </c>
      <c r="C15" s="22">
        <v>262</v>
      </c>
      <c r="D15" s="72">
        <v>0.05228497305926961</v>
      </c>
      <c r="E15" s="39">
        <v>310</v>
      </c>
      <c r="F15" s="73">
        <v>0.06614038830808619</v>
      </c>
      <c r="G15" s="40">
        <v>-0.1548387096774193</v>
      </c>
    </row>
    <row r="16" spans="1:7" ht="14.25" customHeight="1">
      <c r="A16" s="45">
        <v>6</v>
      </c>
      <c r="B16" s="9" t="s">
        <v>79</v>
      </c>
      <c r="C16" s="10">
        <v>124</v>
      </c>
      <c r="D16" s="11">
        <v>0.02474555976850928</v>
      </c>
      <c r="E16" s="12">
        <v>65</v>
      </c>
      <c r="F16" s="13">
        <v>0.013868145935566461</v>
      </c>
      <c r="G16" s="14">
        <v>0.9076923076923078</v>
      </c>
    </row>
    <row r="17" spans="1:7" ht="14.25" customHeight="1">
      <c r="A17" s="46">
        <v>7</v>
      </c>
      <c r="B17" s="15" t="s">
        <v>72</v>
      </c>
      <c r="C17" s="16">
        <v>123</v>
      </c>
      <c r="D17" s="17">
        <v>0.024545998802634205</v>
      </c>
      <c r="E17" s="18">
        <v>77</v>
      </c>
      <c r="F17" s="19">
        <v>0.016428419031363346</v>
      </c>
      <c r="G17" s="20">
        <v>0.5974025974025974</v>
      </c>
    </row>
    <row r="18" spans="1:7" ht="14.25" customHeight="1">
      <c r="A18" s="46">
        <v>8</v>
      </c>
      <c r="B18" s="15" t="s">
        <v>41</v>
      </c>
      <c r="C18" s="16">
        <v>115</v>
      </c>
      <c r="D18" s="17">
        <v>0.022949511075633606</v>
      </c>
      <c r="E18" s="18">
        <v>114</v>
      </c>
      <c r="F18" s="19">
        <v>0.024322594410070408</v>
      </c>
      <c r="G18" s="20">
        <v>0.00877192982456143</v>
      </c>
    </row>
    <row r="19" spans="1:7" ht="14.25" customHeight="1">
      <c r="A19" s="46">
        <v>9</v>
      </c>
      <c r="B19" s="15" t="s">
        <v>59</v>
      </c>
      <c r="C19" s="16">
        <v>83</v>
      </c>
      <c r="D19" s="17">
        <v>0.016563560167631212</v>
      </c>
      <c r="E19" s="18">
        <v>63</v>
      </c>
      <c r="F19" s="19">
        <v>0.013441433752933647</v>
      </c>
      <c r="G19" s="20">
        <v>0.31746031746031744</v>
      </c>
    </row>
    <row r="20" spans="1:7" ht="14.25" customHeight="1">
      <c r="A20" s="47">
        <v>10</v>
      </c>
      <c r="B20" s="21" t="s">
        <v>43</v>
      </c>
      <c r="C20" s="22">
        <v>82</v>
      </c>
      <c r="D20" s="72">
        <v>0.016363999201756137</v>
      </c>
      <c r="E20" s="39">
        <v>144</v>
      </c>
      <c r="F20" s="73">
        <v>0.03072327714956262</v>
      </c>
      <c r="G20" s="40">
        <v>-0.4305555555555556</v>
      </c>
    </row>
    <row r="21" spans="1:7" ht="14.25" customHeight="1">
      <c r="A21" s="45">
        <v>11</v>
      </c>
      <c r="B21" s="9" t="s">
        <v>82</v>
      </c>
      <c r="C21" s="10">
        <v>74</v>
      </c>
      <c r="D21" s="11">
        <v>0.014767511474755537</v>
      </c>
      <c r="E21" s="12">
        <v>55</v>
      </c>
      <c r="F21" s="13">
        <v>0.01173458502240239</v>
      </c>
      <c r="G21" s="14">
        <v>0.34545454545454546</v>
      </c>
    </row>
    <row r="22" spans="1:7" ht="14.25" customHeight="1">
      <c r="A22" s="46">
        <v>12</v>
      </c>
      <c r="B22" s="15" t="s">
        <v>42</v>
      </c>
      <c r="C22" s="16">
        <v>73</v>
      </c>
      <c r="D22" s="17">
        <v>0.014567950508880463</v>
      </c>
      <c r="E22" s="18">
        <v>58</v>
      </c>
      <c r="F22" s="19">
        <v>0.012374653296351611</v>
      </c>
      <c r="G22" s="20">
        <v>0.2586206896551724</v>
      </c>
    </row>
    <row r="23" spans="1:7" ht="14.25" customHeight="1">
      <c r="A23" s="46">
        <v>13</v>
      </c>
      <c r="B23" s="15" t="s">
        <v>73</v>
      </c>
      <c r="C23" s="16">
        <v>53</v>
      </c>
      <c r="D23" s="17">
        <v>0.010576731191378965</v>
      </c>
      <c r="E23" s="18">
        <v>36</v>
      </c>
      <c r="F23" s="19">
        <v>0.007680819287390655</v>
      </c>
      <c r="G23" s="20">
        <v>0.4722222222222223</v>
      </c>
    </row>
    <row r="24" spans="1:7" ht="14.25" customHeight="1">
      <c r="A24" s="46">
        <v>14</v>
      </c>
      <c r="B24" s="15" t="s">
        <v>25</v>
      </c>
      <c r="C24" s="16">
        <v>42</v>
      </c>
      <c r="D24" s="17">
        <v>0.008381560566753142</v>
      </c>
      <c r="E24" s="18">
        <v>41</v>
      </c>
      <c r="F24" s="19">
        <v>0.00874759974397269</v>
      </c>
      <c r="G24" s="20">
        <v>0.024390243902439046</v>
      </c>
    </row>
    <row r="25" spans="1:7" ht="14.25" customHeight="1">
      <c r="A25" s="47">
        <v>15</v>
      </c>
      <c r="B25" s="21" t="s">
        <v>80</v>
      </c>
      <c r="C25" s="22">
        <v>40</v>
      </c>
      <c r="D25" s="72">
        <v>0.007982438635002993</v>
      </c>
      <c r="E25" s="39">
        <v>18</v>
      </c>
      <c r="F25" s="73">
        <v>0.0038404096436953274</v>
      </c>
      <c r="G25" s="40">
        <v>1.2222222222222223</v>
      </c>
    </row>
    <row r="26" spans="1:7" ht="14.25" customHeight="1">
      <c r="A26" s="31"/>
      <c r="B26" s="21" t="s">
        <v>10</v>
      </c>
      <c r="C26" s="22">
        <f>C27-SUM(C11:C25)</f>
        <v>276</v>
      </c>
      <c r="D26" s="79">
        <f>C26/C27</f>
        <v>0.055078826581520655</v>
      </c>
      <c r="E26" s="22">
        <f>E27-SUM(E11:E25)</f>
        <v>304</v>
      </c>
      <c r="F26" s="79">
        <f>E26/E27</f>
        <v>0.06486025176018775</v>
      </c>
      <c r="G26" s="30">
        <f>C26/E26-1</f>
        <v>-0.09210526315789469</v>
      </c>
    </row>
    <row r="27" spans="1:7" ht="15">
      <c r="A27" s="29"/>
      <c r="B27" s="23" t="s">
        <v>11</v>
      </c>
      <c r="C27" s="25">
        <v>5011</v>
      </c>
      <c r="D27" s="26">
        <v>1</v>
      </c>
      <c r="E27" s="27">
        <v>4687</v>
      </c>
      <c r="F27" s="28">
        <v>1.0000000000000009</v>
      </c>
      <c r="G27" s="49">
        <v>0.06912737358651588</v>
      </c>
    </row>
    <row r="28" spans="1:8" ht="15">
      <c r="A28" s="41" t="s">
        <v>13</v>
      </c>
      <c r="H28" s="48"/>
    </row>
    <row r="29" ht="13.5" customHeight="1">
      <c r="A29" t="s">
        <v>67</v>
      </c>
    </row>
    <row r="30" ht="15">
      <c r="A30" s="24" t="s">
        <v>66</v>
      </c>
    </row>
    <row r="49" ht="15">
      <c r="A49" t="s">
        <v>28</v>
      </c>
    </row>
    <row r="50" spans="1:7" ht="15">
      <c r="A50" s="101" t="s">
        <v>44</v>
      </c>
      <c r="B50" s="101"/>
      <c r="C50" s="101"/>
      <c r="D50" s="101"/>
      <c r="E50" s="101"/>
      <c r="F50" s="101"/>
      <c r="G50" s="101"/>
    </row>
    <row r="51" spans="1:7" ht="15">
      <c r="A51" s="102" t="s">
        <v>45</v>
      </c>
      <c r="B51" s="102"/>
      <c r="C51" s="102"/>
      <c r="D51" s="102"/>
      <c r="E51" s="102"/>
      <c r="F51" s="102"/>
      <c r="G51" s="102"/>
    </row>
    <row r="52" spans="1:7" ht="15" customHeight="1">
      <c r="A52" s="76"/>
      <c r="B52" s="76"/>
      <c r="C52" s="76"/>
      <c r="D52" s="76"/>
      <c r="E52" s="76"/>
      <c r="F52" s="76"/>
      <c r="G52" s="7" t="s">
        <v>12</v>
      </c>
    </row>
    <row r="53" spans="1:7" ht="14.25" customHeight="1">
      <c r="A53" s="103" t="s">
        <v>0</v>
      </c>
      <c r="B53" s="105" t="s">
        <v>1</v>
      </c>
      <c r="C53" s="107" t="s">
        <v>99</v>
      </c>
      <c r="D53" s="108"/>
      <c r="E53" s="108"/>
      <c r="F53" s="108"/>
      <c r="G53" s="109"/>
    </row>
    <row r="54" spans="1:7" ht="15" customHeight="1">
      <c r="A54" s="104"/>
      <c r="B54" s="106"/>
      <c r="C54" s="110" t="s">
        <v>100</v>
      </c>
      <c r="D54" s="111"/>
      <c r="E54" s="111"/>
      <c r="F54" s="111"/>
      <c r="G54" s="112"/>
    </row>
    <row r="55" spans="1:7" ht="15" customHeight="1">
      <c r="A55" s="104"/>
      <c r="B55" s="104"/>
      <c r="C55" s="113">
        <v>2018</v>
      </c>
      <c r="D55" s="114"/>
      <c r="E55" s="117">
        <v>2017</v>
      </c>
      <c r="F55" s="114"/>
      <c r="G55" s="96" t="s">
        <v>3</v>
      </c>
    </row>
    <row r="56" spans="1:7" ht="15" customHeight="1">
      <c r="A56" s="97" t="s">
        <v>4</v>
      </c>
      <c r="B56" s="97" t="s">
        <v>5</v>
      </c>
      <c r="C56" s="115"/>
      <c r="D56" s="116"/>
      <c r="E56" s="118"/>
      <c r="F56" s="116"/>
      <c r="G56" s="96"/>
    </row>
    <row r="57" spans="1:7" ht="15" customHeight="1">
      <c r="A57" s="97"/>
      <c r="B57" s="97"/>
      <c r="C57" s="33" t="s">
        <v>6</v>
      </c>
      <c r="D57" s="59" t="s">
        <v>2</v>
      </c>
      <c r="E57" s="75" t="s">
        <v>6</v>
      </c>
      <c r="F57" s="59" t="s">
        <v>2</v>
      </c>
      <c r="G57" s="99" t="s">
        <v>7</v>
      </c>
    </row>
    <row r="58" spans="1:7" ht="15" customHeight="1">
      <c r="A58" s="98"/>
      <c r="B58" s="98"/>
      <c r="C58" s="32" t="s">
        <v>8</v>
      </c>
      <c r="D58" s="74" t="s">
        <v>9</v>
      </c>
      <c r="E58" s="8" t="s">
        <v>8</v>
      </c>
      <c r="F58" s="74" t="s">
        <v>9</v>
      </c>
      <c r="G58" s="100"/>
    </row>
    <row r="59" spans="1:7" ht="15">
      <c r="A59" s="45">
        <v>1</v>
      </c>
      <c r="B59" s="9" t="s">
        <v>48</v>
      </c>
      <c r="C59" s="60">
        <v>1936</v>
      </c>
      <c r="D59" s="11">
        <v>0.21506331926238614</v>
      </c>
      <c r="E59" s="60">
        <v>1581</v>
      </c>
      <c r="F59" s="13">
        <v>0.1473851030110935</v>
      </c>
      <c r="G59" s="14">
        <v>0.22454142947501587</v>
      </c>
    </row>
    <row r="60" spans="1:7" ht="15">
      <c r="A60" s="46">
        <v>2</v>
      </c>
      <c r="B60" s="15" t="s">
        <v>49</v>
      </c>
      <c r="C60" s="61">
        <v>1560</v>
      </c>
      <c r="D60" s="17">
        <v>0.17329482337258387</v>
      </c>
      <c r="E60" s="61">
        <v>1313</v>
      </c>
      <c r="F60" s="19">
        <v>0.12240141698517759</v>
      </c>
      <c r="G60" s="20">
        <v>0.18811881188118806</v>
      </c>
    </row>
    <row r="61" spans="1:7" ht="15">
      <c r="A61" s="46">
        <v>3</v>
      </c>
      <c r="B61" s="15" t="s">
        <v>54</v>
      </c>
      <c r="C61" s="61">
        <v>935</v>
      </c>
      <c r="D61" s="17">
        <v>0.10386580759831149</v>
      </c>
      <c r="E61" s="61">
        <v>1076</v>
      </c>
      <c r="F61" s="19">
        <v>0.10030763493987135</v>
      </c>
      <c r="G61" s="20">
        <v>-0.1310408921933085</v>
      </c>
    </row>
    <row r="62" spans="1:7" ht="15">
      <c r="A62" s="46">
        <v>4</v>
      </c>
      <c r="B62" s="15" t="s">
        <v>50</v>
      </c>
      <c r="C62" s="61">
        <v>795</v>
      </c>
      <c r="D62" s="17">
        <v>0.08831370806487447</v>
      </c>
      <c r="E62" s="61">
        <v>1199</v>
      </c>
      <c r="F62" s="19">
        <v>0.11177402815325814</v>
      </c>
      <c r="G62" s="20">
        <v>-0.3369474562135113</v>
      </c>
    </row>
    <row r="63" spans="1:7" ht="15">
      <c r="A63" s="47">
        <v>5</v>
      </c>
      <c r="B63" s="21" t="s">
        <v>51</v>
      </c>
      <c r="C63" s="62">
        <v>776</v>
      </c>
      <c r="D63" s="72">
        <v>0.08620306598533659</v>
      </c>
      <c r="E63" s="62">
        <v>727</v>
      </c>
      <c r="F63" s="73">
        <v>0.06777290948074952</v>
      </c>
      <c r="G63" s="40">
        <v>0.06740027510316371</v>
      </c>
    </row>
    <row r="64" spans="1:7" ht="15">
      <c r="A64" s="45">
        <v>6</v>
      </c>
      <c r="B64" s="9" t="s">
        <v>52</v>
      </c>
      <c r="C64" s="60">
        <v>665</v>
      </c>
      <c r="D64" s="11">
        <v>0.07387247278382582</v>
      </c>
      <c r="E64" s="60">
        <v>1097</v>
      </c>
      <c r="F64" s="13">
        <v>0.10226531182996178</v>
      </c>
      <c r="G64" s="14">
        <v>-0.39380127620783956</v>
      </c>
    </row>
    <row r="65" spans="1:7" ht="15">
      <c r="A65" s="46">
        <v>7</v>
      </c>
      <c r="B65" s="15" t="s">
        <v>56</v>
      </c>
      <c r="C65" s="61">
        <v>363</v>
      </c>
      <c r="D65" s="17">
        <v>0.0403243723616974</v>
      </c>
      <c r="E65" s="61">
        <v>355</v>
      </c>
      <c r="F65" s="19">
        <v>0.03309406171343339</v>
      </c>
      <c r="G65" s="20">
        <v>0.022535211267605604</v>
      </c>
    </row>
    <row r="66" spans="1:7" ht="15">
      <c r="A66" s="46">
        <v>8</v>
      </c>
      <c r="B66" s="15" t="s">
        <v>43</v>
      </c>
      <c r="C66" s="61">
        <v>354</v>
      </c>
      <c r="D66" s="17">
        <v>0.039324594534547876</v>
      </c>
      <c r="E66" s="61">
        <v>955</v>
      </c>
      <c r="F66" s="19">
        <v>0.08902768714458842</v>
      </c>
      <c r="G66" s="20">
        <v>-0.6293193717277488</v>
      </c>
    </row>
    <row r="67" spans="1:7" ht="15">
      <c r="A67" s="46">
        <v>9</v>
      </c>
      <c r="B67" s="15" t="s">
        <v>53</v>
      </c>
      <c r="C67" s="61">
        <v>282</v>
      </c>
      <c r="D67" s="17">
        <v>0.0313263719173517</v>
      </c>
      <c r="E67" s="61">
        <v>425</v>
      </c>
      <c r="F67" s="19">
        <v>0.039619651347068144</v>
      </c>
      <c r="G67" s="20">
        <v>-0.3364705882352941</v>
      </c>
    </row>
    <row r="68" spans="1:7" ht="15">
      <c r="A68" s="47">
        <v>10</v>
      </c>
      <c r="B68" s="21" t="s">
        <v>83</v>
      </c>
      <c r="C68" s="62">
        <v>235</v>
      </c>
      <c r="D68" s="72">
        <v>0.026105309931126416</v>
      </c>
      <c r="E68" s="62">
        <v>336</v>
      </c>
      <c r="F68" s="73">
        <v>0.03132283024144682</v>
      </c>
      <c r="G68" s="40">
        <v>-0.30059523809523814</v>
      </c>
    </row>
    <row r="69" spans="1:7" ht="15">
      <c r="A69" s="45">
        <v>11</v>
      </c>
      <c r="B69" s="9" t="s">
        <v>63</v>
      </c>
      <c r="C69" s="60">
        <v>226</v>
      </c>
      <c r="D69" s="11">
        <v>0.025105532103976893</v>
      </c>
      <c r="E69" s="60">
        <v>240</v>
      </c>
      <c r="F69" s="13">
        <v>0.022373450172462013</v>
      </c>
      <c r="G69" s="14">
        <v>-0.05833333333333335</v>
      </c>
    </row>
    <row r="70" spans="1:7" ht="15">
      <c r="A70" s="46">
        <v>12</v>
      </c>
      <c r="B70" s="15" t="s">
        <v>55</v>
      </c>
      <c r="C70" s="61">
        <v>206</v>
      </c>
      <c r="D70" s="17">
        <v>0.022883803599200177</v>
      </c>
      <c r="E70" s="61">
        <v>527</v>
      </c>
      <c r="F70" s="19">
        <v>0.0491283676703645</v>
      </c>
      <c r="G70" s="20">
        <v>-0.6091081593927894</v>
      </c>
    </row>
    <row r="71" spans="1:7" ht="15">
      <c r="A71" s="46">
        <v>13</v>
      </c>
      <c r="B71" s="15" t="s">
        <v>70</v>
      </c>
      <c r="C71" s="61">
        <v>107</v>
      </c>
      <c r="D71" s="17">
        <v>0.011886247500555431</v>
      </c>
      <c r="E71" s="61">
        <v>111</v>
      </c>
      <c r="F71" s="19">
        <v>0.010347720704763681</v>
      </c>
      <c r="G71" s="20">
        <v>-0.036036036036036</v>
      </c>
    </row>
    <row r="72" spans="1:7" ht="15">
      <c r="A72" s="46">
        <v>14</v>
      </c>
      <c r="B72" s="15" t="s">
        <v>84</v>
      </c>
      <c r="C72" s="61">
        <v>106</v>
      </c>
      <c r="D72" s="17">
        <v>0.011775161075316596</v>
      </c>
      <c r="E72" s="61">
        <v>75</v>
      </c>
      <c r="F72" s="19">
        <v>0.006991703178894379</v>
      </c>
      <c r="G72" s="20">
        <v>0.41333333333333333</v>
      </c>
    </row>
    <row r="73" spans="1:7" ht="15">
      <c r="A73" s="47">
        <v>15</v>
      </c>
      <c r="B73" s="21" t="s">
        <v>76</v>
      </c>
      <c r="C73" s="62">
        <v>79</v>
      </c>
      <c r="D73" s="72">
        <v>0.00877582759386803</v>
      </c>
      <c r="E73" s="62">
        <v>72</v>
      </c>
      <c r="F73" s="73">
        <v>0.006712035051738604</v>
      </c>
      <c r="G73" s="40">
        <v>0.09722222222222232</v>
      </c>
    </row>
    <row r="74" spans="1:7" ht="15" hidden="1">
      <c r="A74" s="47"/>
      <c r="B74" s="21"/>
      <c r="C74" s="62"/>
      <c r="D74" s="64"/>
      <c r="E74" s="62"/>
      <c r="F74" s="71"/>
      <c r="G74" s="54"/>
    </row>
    <row r="75" spans="1:7" ht="15">
      <c r="A75" s="52"/>
      <c r="B75" s="51" t="s">
        <v>10</v>
      </c>
      <c r="C75" s="70">
        <f>C76-SUM(C59:C74)</f>
        <v>377</v>
      </c>
      <c r="D75" s="78">
        <f>C75/C76</f>
        <v>0.0418795823150411</v>
      </c>
      <c r="E75" s="70">
        <f>E76-SUM(E59:E74)</f>
        <v>638</v>
      </c>
      <c r="F75" s="78">
        <f>E75/E76</f>
        <v>0.05947608837512818</v>
      </c>
      <c r="G75" s="58">
        <f>C75/E75-1</f>
        <v>-0.40909090909090906</v>
      </c>
    </row>
    <row r="76" spans="1:7" ht="15">
      <c r="A76" s="29"/>
      <c r="B76" s="23" t="s">
        <v>11</v>
      </c>
      <c r="C76" s="63">
        <v>9002</v>
      </c>
      <c r="D76" s="26">
        <v>1</v>
      </c>
      <c r="E76" s="63">
        <v>10727</v>
      </c>
      <c r="F76" s="28">
        <v>1</v>
      </c>
      <c r="G76" s="49">
        <v>-0.16080917311457066</v>
      </c>
    </row>
    <row r="77" spans="1:8" ht="15">
      <c r="A77" s="42" t="s">
        <v>46</v>
      </c>
      <c r="H77" s="48"/>
    </row>
    <row r="78" ht="15">
      <c r="A78" s="44" t="s">
        <v>57</v>
      </c>
    </row>
    <row r="79" ht="15">
      <c r="A79" t="s">
        <v>67</v>
      </c>
    </row>
    <row r="80" ht="15">
      <c r="A80" s="43" t="s">
        <v>47</v>
      </c>
    </row>
    <row r="81" ht="15">
      <c r="A81" s="24" t="s">
        <v>66</v>
      </c>
    </row>
  </sheetData>
  <sheetProtection/>
  <mergeCells count="24">
    <mergeCell ref="A53:A55"/>
    <mergeCell ref="B53:B55"/>
    <mergeCell ref="C55:D56"/>
    <mergeCell ref="E55:F56"/>
    <mergeCell ref="C7:D8"/>
    <mergeCell ref="E7:F8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C53:G53"/>
    <mergeCell ref="C54:G54"/>
    <mergeCell ref="A2:G2"/>
    <mergeCell ref="A3:G3"/>
    <mergeCell ref="A5:A7"/>
    <mergeCell ref="B5:B7"/>
    <mergeCell ref="C5:G5"/>
    <mergeCell ref="C6:G6"/>
  </mergeCells>
  <conditionalFormatting sqref="G74:G75 G26">
    <cfRule type="cellIs" priority="12" dxfId="72" operator="lessThan">
      <formula>0</formula>
    </cfRule>
  </conditionalFormatting>
  <conditionalFormatting sqref="C74:G74">
    <cfRule type="cellIs" priority="11" dxfId="73" operator="equal">
      <formula>0</formula>
    </cfRule>
  </conditionalFormatting>
  <conditionalFormatting sqref="G11:G15">
    <cfRule type="cellIs" priority="10" dxfId="72" operator="lessThan">
      <formula>0</formula>
    </cfRule>
  </conditionalFormatting>
  <conditionalFormatting sqref="G16:G25">
    <cfRule type="cellIs" priority="9" dxfId="72" operator="lessThan">
      <formula>0</formula>
    </cfRule>
  </conditionalFormatting>
  <conditionalFormatting sqref="C11:G25">
    <cfRule type="cellIs" priority="8" dxfId="73" operator="equal">
      <formula>0</formula>
    </cfRule>
  </conditionalFormatting>
  <conditionalFormatting sqref="G27">
    <cfRule type="cellIs" priority="7" dxfId="72" operator="lessThan">
      <formula>0</formula>
    </cfRule>
  </conditionalFormatting>
  <conditionalFormatting sqref="G59:G63">
    <cfRule type="cellIs" priority="6" dxfId="72" operator="lessThan">
      <formula>0</formula>
    </cfRule>
  </conditionalFormatting>
  <conditionalFormatting sqref="G64:G73">
    <cfRule type="cellIs" priority="5" dxfId="72" operator="lessThan">
      <formula>0</formula>
    </cfRule>
  </conditionalFormatting>
  <conditionalFormatting sqref="D59:D73 F59:G73">
    <cfRule type="cellIs" priority="4" dxfId="73" operator="equal">
      <formula>0</formula>
    </cfRule>
  </conditionalFormatting>
  <conditionalFormatting sqref="C59:C73">
    <cfRule type="cellIs" priority="3" dxfId="73" operator="equal">
      <formula>0</formula>
    </cfRule>
  </conditionalFormatting>
  <conditionalFormatting sqref="E59:E73">
    <cfRule type="cellIs" priority="2" dxfId="73" operator="equal">
      <formula>0</formula>
    </cfRule>
  </conditionalFormatting>
  <conditionalFormatting sqref="G76">
    <cfRule type="cellIs" priority="1" dxfId="7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2019-01-11T15:23:40Z</dcterms:modified>
  <cp:category/>
  <cp:version/>
  <cp:contentType/>
  <cp:contentStatus/>
</cp:coreProperties>
</file>