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3 March 2020/FINAL 2003/"/>
    </mc:Choice>
  </mc:AlternateContent>
  <xr:revisionPtr revIDLastSave="234" documentId="8_{FFB1525D-15BA-4758-820E-B26AADB9D050}" xr6:coauthVersionLast="45" xr6:coauthVersionMax="45" xr10:uidLastSave="{D12B6372-B13A-451C-8E40-148A9105AE31}"/>
  <bookViews>
    <workbookView xWindow="-108" yWindow="-108" windowWidth="23256" windowHeight="12576" activeTab="1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2">'By Manufacturer Total'!$A$1:$K$66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<sst xmlns="http://schemas.openxmlformats.org/spreadsheetml/2006/main" count="241" uniqueCount="117">
  <si>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</si>
  <si>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</si>
  <si>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</si>
  <si>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</si>
  <si>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</si>
  <si>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</si>
  <si>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</si>
  <si>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</si>
  <si>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</si>
  <si>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</si>
  <si>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</si>
  <si>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</si>
  <si>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</si>
  <si>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</si>
  <si>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</si>
  <si>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</si>
  <si>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</si>
  <si>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</si>
  <si>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</si>
  <si>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</si>
  <si>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</si>
  <si>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</si>
  <si>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</si>
  <si>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</si>
  <si>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</si>
  <si>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</si>
  <si>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</si>
  <si>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</si>
  <si>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</si>
  <si>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</si>
  <si>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</si>
  <si>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</si>
  <si>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</si>
  <si>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</si>
  <si>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</si>
  <si>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</si>
  <si>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</si>
  <si>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</si>
  <si>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</si>
  <si>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</si>
  <si>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</si>
  <si>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</si>
  <si>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</si>
  <si>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</si>
  <si>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</si>
  <si>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</si>
  <si>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</si>
  <si>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</si>
  <si>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</si>
  <si>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</si>
  <si>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</si>
  <si>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</si>
  <si>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</si>
  <si>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</si>
  <si>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</si>
  <si>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</si>
  <si>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</si>
  <si>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</si>
  <si>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</si>
  <si>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</si>
  <si>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</si>
  <si>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</si>
  <si>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</si>
  <si>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</si>
  <si>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</si>
  <si>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</si>
  <si>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</si>
  <si>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</si>
  <si>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</si>
  <si>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</si>
  <si>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</si>
  <si>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</si>
  <si>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</si>
  <si>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</si>
  <si>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</si>
  <si>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</si>
  <si>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</si>
  <si>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</si>
  <si>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</si>
  <si>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</si>
  <si>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</si>
  <si>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</si>
  <si>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</si>
  <si>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</si>
  <si>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</si>
  <si>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</si>
  <si>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</si>
  <si>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</si>
  <si>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</si>
  <si>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</si>
  <si>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</si>
  <si>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</si>
  <si>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</si>
  <si>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</si>
  <si>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</si>
  <si>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</si>
  <si>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</si>
  <si>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</si>
  <si>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</si>
  <si>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</si>
  <si>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</si>
  <si>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</si>
  <si>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</si>
  <si>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</si>
  <si>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</si>
  <si>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</si>
  <si>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</si>
  <si>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</si>
  <si>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</si>
  <si>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</si>
  <si>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</si>
  <si>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</si>
  <si>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</si>
  <si>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March</t>
  </si>
  <si>
    <t>Jan-Mar</t>
  </si>
  <si>
    <t>Next press release: Tuesday 19 May 2020</t>
  </si>
  <si>
    <t xml:space="preserve"> 8.00 AM (6.00 AM GMT), 17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</si>
</sst>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8</xdr:col>
      <xdr:colOff>593385</xdr:colOff>
      <xdr:row>64</xdr:row>
      <xdr:rowOff>143660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A3015B-D7D8-4108-820D-805F1E22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729" y="9879106"/>
          <a:ext cx="7370703" cy="259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view="pageBreakPreview" topLeftCell="B1" zoomScale="85" zoomScaleNormal="100" zoomScaleSheetLayoutView="85" workbookViewId="0">
      <selection activeCell="D5" sqref="D5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116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43938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March</v>
      </c>
      <c r="F11" s="24" t="s">
        <v>4</v>
      </c>
      <c r="G11" s="22" t="s">
        <v>114</v>
      </c>
      <c r="H11" s="25" t="str">
        <f>G11</f>
        <v>Jan-Mar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10654</v>
      </c>
      <c r="E13" s="32">
        <v>31958</v>
      </c>
      <c r="F13" s="33">
        <v>-66.662494524062836</v>
      </c>
      <c r="G13" s="31">
        <v>54680</v>
      </c>
      <c r="H13" s="32">
        <v>80855</v>
      </c>
      <c r="I13" s="33">
        <v>-32.372766062704841</v>
      </c>
      <c r="J13" s="34"/>
      <c r="M13" s="35"/>
    </row>
    <row r="14" spans="1:20" ht="14.4" x14ac:dyDescent="0.25">
      <c r="C14" s="118" t="s">
        <v>6</v>
      </c>
      <c r="D14" s="31">
        <v>28801</v>
      </c>
      <c r="E14" s="32">
        <v>54872</v>
      </c>
      <c r="F14" s="33">
        <v>-47.512392477037466</v>
      </c>
      <c r="G14" s="31">
        <v>127416</v>
      </c>
      <c r="H14" s="32">
        <v>155865</v>
      </c>
      <c r="I14" s="33">
        <v>-18.25233375036089</v>
      </c>
      <c r="J14" s="34"/>
      <c r="M14" s="35"/>
    </row>
    <row r="15" spans="1:20" ht="14.4" x14ac:dyDescent="0.25">
      <c r="C15" s="118" t="s">
        <v>7</v>
      </c>
      <c r="D15" s="31">
        <v>1609</v>
      </c>
      <c r="E15" s="32">
        <v>3266</v>
      </c>
      <c r="F15" s="33">
        <v>-50.734843845682796</v>
      </c>
      <c r="G15" s="31">
        <v>5927</v>
      </c>
      <c r="H15" s="32">
        <v>8419</v>
      </c>
      <c r="I15" s="33">
        <v>-29.599714930514313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2716</v>
      </c>
      <c r="E16" s="32">
        <v>5049</v>
      </c>
      <c r="F16" s="33">
        <v>-46.207169736581498</v>
      </c>
      <c r="G16" s="31">
        <v>10001</v>
      </c>
      <c r="H16" s="32">
        <v>12173</v>
      </c>
      <c r="I16" s="33">
        <v>-17.842766778936991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742</v>
      </c>
      <c r="E17" s="32">
        <v>888</v>
      </c>
      <c r="F17" s="33">
        <v>-16.441441441441444</v>
      </c>
      <c r="G17" s="31">
        <v>2941</v>
      </c>
      <c r="H17" s="32">
        <v>2800</v>
      </c>
      <c r="I17" s="33">
        <v>5.0357142857142856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13685</v>
      </c>
      <c r="E18" s="32">
        <v>21491</v>
      </c>
      <c r="F18" s="33">
        <v>-36.322181378251358</v>
      </c>
      <c r="G18" s="31">
        <v>50194</v>
      </c>
      <c r="H18" s="32">
        <v>59616</v>
      </c>
      <c r="I18" s="33">
        <v>-15.804482018250136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15183</v>
      </c>
      <c r="E19" s="32">
        <v>26316</v>
      </c>
      <c r="F19" s="33">
        <v>-42.305061559507521</v>
      </c>
      <c r="G19" s="31">
        <v>48859</v>
      </c>
      <c r="H19" s="32">
        <v>66266</v>
      </c>
      <c r="I19" s="33">
        <v>-26.268372921256756</v>
      </c>
      <c r="J19" s="34"/>
      <c r="K19" s="36"/>
      <c r="M19" s="35"/>
    </row>
    <row r="20" spans="2:20" ht="14.4" x14ac:dyDescent="0.25">
      <c r="C20" s="118" t="s">
        <v>12</v>
      </c>
      <c r="D20" s="31">
        <v>1685</v>
      </c>
      <c r="E20" s="32">
        <v>2233</v>
      </c>
      <c r="F20" s="33">
        <v>-24.540976265114196</v>
      </c>
      <c r="G20" s="31">
        <v>5647</v>
      </c>
      <c r="H20" s="32">
        <v>6174</v>
      </c>
      <c r="I20" s="33">
        <v>-8.5357952704891478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9194</v>
      </c>
      <c r="E21" s="32">
        <v>9279</v>
      </c>
      <c r="F21" s="33">
        <v>-0.91604698782196348</v>
      </c>
      <c r="G21" s="31">
        <v>28266</v>
      </c>
      <c r="H21" s="32">
        <v>29102</v>
      </c>
      <c r="I21" s="33">
        <v>-2.8726548003573638</v>
      </c>
      <c r="J21" s="34"/>
      <c r="K21" s="36"/>
      <c r="M21" s="35"/>
    </row>
    <row r="22" spans="2:20" ht="14.4" x14ac:dyDescent="0.25">
      <c r="C22" s="118" t="s">
        <v>14</v>
      </c>
      <c r="D22" s="31">
        <v>62668</v>
      </c>
      <c r="E22" s="32">
        <v>225818</v>
      </c>
      <c r="F22" s="33">
        <v>-72.248447865094903</v>
      </c>
      <c r="G22" s="31">
        <v>364679</v>
      </c>
      <c r="H22" s="32">
        <v>553335</v>
      </c>
      <c r="I22" s="33">
        <v>-34.094355137484527</v>
      </c>
      <c r="J22" s="34"/>
      <c r="M22" s="35"/>
    </row>
    <row r="23" spans="2:20" ht="14.4" x14ac:dyDescent="0.25">
      <c r="C23" s="118" t="s">
        <v>15</v>
      </c>
      <c r="D23" s="31">
        <v>215119</v>
      </c>
      <c r="E23" s="32">
        <v>345523</v>
      </c>
      <c r="F23" s="33">
        <v>-37.741047629246097</v>
      </c>
      <c r="G23" s="31">
        <v>701362</v>
      </c>
      <c r="H23" s="32">
        <v>880092</v>
      </c>
      <c r="I23" s="33">
        <v>-20.308104152747667</v>
      </c>
      <c r="J23" s="34"/>
      <c r="M23" s="35"/>
    </row>
    <row r="24" spans="2:20" ht="14.4" x14ac:dyDescent="0.25">
      <c r="C24" s="118" t="s">
        <v>16</v>
      </c>
      <c r="D24" s="31">
        <v>3743</v>
      </c>
      <c r="E24" s="32">
        <v>9518</v>
      </c>
      <c r="F24" s="33">
        <v>-60.674511451985715</v>
      </c>
      <c r="G24" s="31">
        <v>21390</v>
      </c>
      <c r="H24" s="32">
        <v>26289</v>
      </c>
      <c r="I24" s="33">
        <v>-18.635170603674542</v>
      </c>
      <c r="J24" s="34"/>
      <c r="M24" s="35"/>
    </row>
    <row r="25" spans="2:20" ht="14.4" x14ac:dyDescent="0.25">
      <c r="C25" s="118" t="s">
        <v>17</v>
      </c>
      <c r="D25" s="31">
        <v>11478</v>
      </c>
      <c r="E25" s="32">
        <v>13394</v>
      </c>
      <c r="F25" s="33">
        <v>-14.304912647454085</v>
      </c>
      <c r="G25" s="31">
        <v>32670</v>
      </c>
      <c r="H25" s="32">
        <v>34338</v>
      </c>
      <c r="I25" s="33">
        <v>-4.857592171937795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6152</v>
      </c>
      <c r="E26" s="32">
        <v>16687</v>
      </c>
      <c r="F26" s="33">
        <v>-63.13297776712411</v>
      </c>
      <c r="G26" s="31">
        <v>50700</v>
      </c>
      <c r="H26" s="32">
        <v>64126</v>
      </c>
      <c r="I26" s="33">
        <v>-20.936905467361132</v>
      </c>
      <c r="J26" s="34"/>
      <c r="K26" s="36"/>
      <c r="M26" s="35"/>
    </row>
    <row r="27" spans="2:20" ht="14.4" x14ac:dyDescent="0.25">
      <c r="C27" s="118" t="s">
        <v>19</v>
      </c>
      <c r="D27" s="31">
        <v>28326</v>
      </c>
      <c r="E27" s="32">
        <v>194302</v>
      </c>
      <c r="F27" s="33">
        <v>-85.421663184115445</v>
      </c>
      <c r="G27" s="31">
        <v>347193</v>
      </c>
      <c r="H27" s="32">
        <v>538067</v>
      </c>
      <c r="I27" s="33">
        <v>-35.474020893308825</v>
      </c>
      <c r="J27" s="34"/>
      <c r="M27" s="35"/>
    </row>
    <row r="28" spans="2:20" ht="14.4" x14ac:dyDescent="0.25">
      <c r="C28" s="118" t="s">
        <v>20</v>
      </c>
      <c r="D28" s="31">
        <v>1067</v>
      </c>
      <c r="E28" s="32">
        <v>1618</v>
      </c>
      <c r="F28" s="33">
        <v>-34.054388133498151</v>
      </c>
      <c r="G28" s="31">
        <v>3870</v>
      </c>
      <c r="H28" s="32">
        <v>4461</v>
      </c>
      <c r="I28" s="33">
        <v>-13.248150638870209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2236</v>
      </c>
      <c r="E29" s="32">
        <v>3957</v>
      </c>
      <c r="F29" s="33">
        <v>-43.492544857215059</v>
      </c>
      <c r="G29" s="31">
        <v>10728</v>
      </c>
      <c r="H29" s="32">
        <v>10200</v>
      </c>
      <c r="I29" s="33">
        <v>5.1764705882352944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2798</v>
      </c>
      <c r="E30" s="32">
        <v>5621</v>
      </c>
      <c r="F30" s="33">
        <v>-50.22238035936666</v>
      </c>
      <c r="G30" s="31">
        <v>11912</v>
      </c>
      <c r="H30" s="32">
        <v>14867</v>
      </c>
      <c r="I30" s="33">
        <v>-19.876235958835004</v>
      </c>
      <c r="J30" s="34"/>
      <c r="K30" s="36"/>
      <c r="M30" s="35"/>
    </row>
    <row r="31" spans="2:20" ht="14.4" x14ac:dyDescent="0.25">
      <c r="C31" s="118" t="s">
        <v>23</v>
      </c>
      <c r="D31" s="31">
        <v>29496</v>
      </c>
      <c r="E31" s="32">
        <v>38507</v>
      </c>
      <c r="F31" s="33">
        <v>-23.40094008881502</v>
      </c>
      <c r="G31" s="31">
        <v>103203</v>
      </c>
      <c r="H31" s="32">
        <v>115451</v>
      </c>
      <c r="I31" s="33">
        <v>-10.608829719967778</v>
      </c>
      <c r="J31" s="34"/>
      <c r="M31" s="35"/>
    </row>
    <row r="32" spans="2:20" ht="14.4" x14ac:dyDescent="0.25">
      <c r="B32" s="37"/>
      <c r="C32" s="118" t="s">
        <v>24</v>
      </c>
      <c r="D32" s="31">
        <v>29657</v>
      </c>
      <c r="E32" s="38">
        <v>50118</v>
      </c>
      <c r="F32" s="33">
        <v>-40.825651462548386</v>
      </c>
      <c r="G32" s="31">
        <v>107636</v>
      </c>
      <c r="H32" s="38">
        <v>139809</v>
      </c>
      <c r="I32" s="33">
        <v>-23.01210937779399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10596</v>
      </c>
      <c r="E33" s="32">
        <v>24900</v>
      </c>
      <c r="F33" s="33">
        <v>-57.445783132530124</v>
      </c>
      <c r="G33" s="31">
        <v>45282</v>
      </c>
      <c r="H33" s="32">
        <v>59445</v>
      </c>
      <c r="I33" s="33">
        <v>-23.825384809487762</v>
      </c>
      <c r="J33" s="34"/>
      <c r="K33" s="36"/>
      <c r="M33" s="39"/>
    </row>
    <row r="34" spans="2:20" ht="14.4" x14ac:dyDescent="0.25">
      <c r="C34" s="118" t="s">
        <v>26</v>
      </c>
      <c r="D34" s="31">
        <v>6654</v>
      </c>
      <c r="E34" s="38">
        <v>9813</v>
      </c>
      <c r="F34" s="33">
        <v>-32.191990217059001</v>
      </c>
      <c r="G34" s="31">
        <v>27979</v>
      </c>
      <c r="H34" s="38">
        <v>35836</v>
      </c>
      <c r="I34" s="33">
        <v>-21.924880008929566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5013</v>
      </c>
      <c r="E35" s="32">
        <v>9222</v>
      </c>
      <c r="F35" s="33">
        <v>-45.640858815875077</v>
      </c>
      <c r="G35" s="31">
        <v>18966</v>
      </c>
      <c r="H35" s="32">
        <v>23897</v>
      </c>
      <c r="I35" s="33">
        <v>-20.634389253881242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2743</v>
      </c>
      <c r="E36" s="32">
        <v>7304</v>
      </c>
      <c r="F36" s="33">
        <v>-62.445235487404162</v>
      </c>
      <c r="G36" s="31">
        <v>14508</v>
      </c>
      <c r="H36" s="32">
        <v>20262</v>
      </c>
      <c r="I36" s="33">
        <v>-28.397986378442404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37644</v>
      </c>
      <c r="E37" s="38">
        <v>122659</v>
      </c>
      <c r="F37" s="33">
        <v>-69.310038399139074</v>
      </c>
      <c r="G37" s="31">
        <v>218705</v>
      </c>
      <c r="H37" s="32">
        <v>316890</v>
      </c>
      <c r="I37" s="33">
        <v>-30.983937643977406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27649</v>
      </c>
      <c r="E38" s="32">
        <v>30256</v>
      </c>
      <c r="F38" s="33">
        <v>-8.6164727657324161</v>
      </c>
      <c r="G38" s="31">
        <v>66141</v>
      </c>
      <c r="H38" s="32">
        <v>73880</v>
      </c>
      <c r="I38" s="33">
        <v>-10.475094748240389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567308</v>
      </c>
      <c r="E39" s="167">
        <v>1264569</v>
      </c>
      <c r="F39" s="168">
        <v>-55.138232868273697</v>
      </c>
      <c r="G39" s="166">
        <v>2480855</v>
      </c>
      <c r="H39" s="167">
        <v>3332515</v>
      </c>
      <c r="I39" s="168">
        <v>-25.556074016170971</v>
      </c>
      <c r="J39" s="34"/>
      <c r="K39" s="3"/>
      <c r="M39" s="39"/>
    </row>
    <row r="40" spans="2:20" ht="14.4" x14ac:dyDescent="0.25">
      <c r="C40" s="41" t="s">
        <v>110</v>
      </c>
      <c r="D40" s="42">
        <v>488023</v>
      </c>
      <c r="E40" s="43">
        <v>1136216</v>
      </c>
      <c r="F40" s="44">
        <v>-57.048395727572931</v>
      </c>
      <c r="G40" s="42">
        <v>2189788</v>
      </c>
      <c r="H40" s="43">
        <v>2974530</v>
      </c>
      <c r="I40" s="44">
        <v>-26.382050273488584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79285</v>
      </c>
      <c r="E41" s="43">
        <v>128353</v>
      </c>
      <c r="F41" s="44">
        <v>-38.228946732838345</v>
      </c>
      <c r="G41" s="42">
        <v>291067</v>
      </c>
      <c r="H41" s="43">
        <v>357985</v>
      </c>
      <c r="I41" s="44">
        <v>-18.69296199561434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1078</v>
      </c>
      <c r="E42" s="46">
        <v>1074</v>
      </c>
      <c r="F42" s="47">
        <v>0.37243947858472998</v>
      </c>
      <c r="G42" s="45">
        <v>2481</v>
      </c>
      <c r="H42" s="46">
        <v>2721</v>
      </c>
      <c r="I42" s="47">
        <v>-8.8202866593164266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12451</v>
      </c>
      <c r="E43" s="46">
        <v>18375</v>
      </c>
      <c r="F43" s="47">
        <v>-32.239455782312923</v>
      </c>
      <c r="G43" s="45">
        <v>32358</v>
      </c>
      <c r="H43" s="46">
        <v>38485</v>
      </c>
      <c r="I43" s="47">
        <v>-15.920488502013772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17556</v>
      </c>
      <c r="E44" s="46">
        <v>28958</v>
      </c>
      <c r="F44" s="47">
        <v>-39.374266178603499</v>
      </c>
      <c r="G44" s="45">
        <v>55452</v>
      </c>
      <c r="H44" s="46">
        <v>72065</v>
      </c>
      <c r="I44" s="186">
        <v>-23.052799555956426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31085</v>
      </c>
      <c r="E45" s="43">
        <v>48407</v>
      </c>
      <c r="F45" s="44">
        <v>-35.784080814758198</v>
      </c>
      <c r="G45" s="42">
        <v>90291</v>
      </c>
      <c r="H45" s="43">
        <v>113271</v>
      </c>
      <c r="I45" s="44">
        <v>-20.287628784066531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254684</v>
      </c>
      <c r="E46" s="32">
        <v>458054</v>
      </c>
      <c r="F46" s="33">
        <v>-44.398695350329874</v>
      </c>
      <c r="G46" s="31">
        <v>483557</v>
      </c>
      <c r="H46" s="32">
        <v>701036</v>
      </c>
      <c r="I46" s="33">
        <v>-31.022515248860259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853077</v>
      </c>
      <c r="E47" s="43">
        <v>1771030</v>
      </c>
      <c r="F47" s="44">
        <v>-51.831589526998414</v>
      </c>
      <c r="G47" s="42">
        <v>3054703</v>
      </c>
      <c r="H47" s="43">
        <v>4146822</v>
      </c>
      <c r="I47" s="44">
        <v>-26.336288367332866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773792</v>
      </c>
      <c r="E48" s="50">
        <v>1642677</v>
      </c>
      <c r="F48" s="51">
        <v>-52.894452165580944</v>
      </c>
      <c r="G48" s="49">
        <v>2763636</v>
      </c>
      <c r="H48" s="50">
        <v>3788837</v>
      </c>
      <c r="I48" s="51">
        <v>-27.058461475117561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115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tabSelected="1" view="pageBreakPreview" topLeftCell="A4" zoomScale="85" zoomScaleNormal="100" zoomScaleSheetLayoutView="85" workbookViewId="0">
      <selection activeCell="D35" sqref="D35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35">
      <c r="A5" s="1"/>
      <c r="B5" s="211" t="s">
        <v>31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4" x14ac:dyDescent="0.25">
      <c r="A9" s="92"/>
      <c r="B9" s="212" t="str">
        <f>'By Market'!D11</f>
        <v>March</v>
      </c>
      <c r="C9" s="213"/>
      <c r="D9" s="213"/>
      <c r="E9" s="213"/>
      <c r="F9" s="214"/>
      <c r="G9" s="215" t="str">
        <f>'By Market'!G11</f>
        <v>Jan-Mar</v>
      </c>
      <c r="H9" s="216"/>
      <c r="I9" s="216"/>
      <c r="J9" s="216"/>
      <c r="K9" s="217"/>
      <c r="L9" s="93"/>
    </row>
    <row r="10" spans="1:12" s="21" customFormat="1" ht="16.2" x14ac:dyDescent="0.25">
      <c r="A10" s="92"/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29.023563919422955</v>
      </c>
      <c r="C12" s="100">
        <v>24.199786646675665</v>
      </c>
      <c r="D12" s="101">
        <v>164653</v>
      </c>
      <c r="E12" s="101">
        <v>306023</v>
      </c>
      <c r="F12" s="102">
        <v>-46.195874166320834</v>
      </c>
      <c r="G12" s="99">
        <v>26.604094153023855</v>
      </c>
      <c r="H12" s="100">
        <v>24.471517757609494</v>
      </c>
      <c r="I12" s="101">
        <v>660009</v>
      </c>
      <c r="J12" s="101">
        <v>815517</v>
      </c>
      <c r="K12" s="102">
        <v>-19.068639893466351</v>
      </c>
      <c r="L12" s="93"/>
    </row>
    <row r="13" spans="1:12" s="21" customFormat="1" ht="14.4" x14ac:dyDescent="0.25">
      <c r="A13" s="103" t="s">
        <v>49</v>
      </c>
      <c r="B13" s="104">
        <v>12.655030424390279</v>
      </c>
      <c r="C13" s="105">
        <v>11.378659448397043</v>
      </c>
      <c r="D13" s="32">
        <v>71793</v>
      </c>
      <c r="E13" s="32">
        <v>143891</v>
      </c>
      <c r="F13" s="33">
        <v>-50.105983001021606</v>
      </c>
      <c r="G13" s="104">
        <v>11.918471655941197</v>
      </c>
      <c r="H13" s="105">
        <v>11.676226513609091</v>
      </c>
      <c r="I13" s="32">
        <v>295680</v>
      </c>
      <c r="J13" s="32">
        <v>389112</v>
      </c>
      <c r="K13" s="33">
        <v>-24.011595633133904</v>
      </c>
      <c r="L13" s="93"/>
    </row>
    <row r="14" spans="1:12" s="21" customFormat="1" ht="14.4" x14ac:dyDescent="0.25">
      <c r="A14" s="103" t="s">
        <v>50</v>
      </c>
      <c r="B14" s="104">
        <v>6.3910609404415242</v>
      </c>
      <c r="C14" s="105">
        <v>4.686023459376278</v>
      </c>
      <c r="D14" s="32">
        <v>36257</v>
      </c>
      <c r="E14" s="32">
        <v>59258</v>
      </c>
      <c r="F14" s="33">
        <v>-38.815012319011778</v>
      </c>
      <c r="G14" s="104">
        <v>5.6411196946214108</v>
      </c>
      <c r="H14" s="105">
        <v>4.954126237991427</v>
      </c>
      <c r="I14" s="32">
        <v>139948</v>
      </c>
      <c r="J14" s="32">
        <v>165097</v>
      </c>
      <c r="K14" s="33">
        <v>-15.232863104720257</v>
      </c>
      <c r="L14" s="93"/>
    </row>
    <row r="15" spans="1:12" s="21" customFormat="1" ht="14.4" x14ac:dyDescent="0.25">
      <c r="A15" s="103" t="s">
        <v>51</v>
      </c>
      <c r="B15" s="104">
        <v>5.6549528651103103</v>
      </c>
      <c r="C15" s="105">
        <v>4.7714280517709984</v>
      </c>
      <c r="D15" s="32">
        <v>32081</v>
      </c>
      <c r="E15" s="32">
        <v>60338</v>
      </c>
      <c r="F15" s="33">
        <v>-46.831184328283996</v>
      </c>
      <c r="G15" s="104">
        <v>4.9619183708842316</v>
      </c>
      <c r="H15" s="105">
        <v>4.5483666240061931</v>
      </c>
      <c r="I15" s="32">
        <v>123098</v>
      </c>
      <c r="J15" s="32">
        <v>151575</v>
      </c>
      <c r="K15" s="33">
        <v>-18.787398977403928</v>
      </c>
      <c r="L15" s="93"/>
    </row>
    <row r="16" spans="1:12" s="21" customFormat="1" ht="14.4" x14ac:dyDescent="0.25">
      <c r="A16" s="103" t="s">
        <v>52</v>
      </c>
      <c r="B16" s="104">
        <v>3.6481064959422396</v>
      </c>
      <c r="C16" s="105">
        <v>2.9568176983620504</v>
      </c>
      <c r="D16" s="32">
        <v>20696</v>
      </c>
      <c r="E16" s="32">
        <v>37391</v>
      </c>
      <c r="F16" s="33">
        <v>-44.649782033109567</v>
      </c>
      <c r="G16" s="104">
        <v>3.5550646853604908</v>
      </c>
      <c r="H16" s="105">
        <v>2.9705492698457472</v>
      </c>
      <c r="I16" s="32">
        <v>88196</v>
      </c>
      <c r="J16" s="32">
        <v>98994</v>
      </c>
      <c r="K16" s="33">
        <v>-10.907731781724145</v>
      </c>
      <c r="L16" s="106"/>
    </row>
    <row r="17" spans="1:12" s="21" customFormat="1" ht="14.4" x14ac:dyDescent="0.25">
      <c r="A17" s="103" t="s">
        <v>53</v>
      </c>
      <c r="B17" s="104">
        <v>0.63492846919133872</v>
      </c>
      <c r="C17" s="105">
        <v>0.38171108100862822</v>
      </c>
      <c r="D17" s="32">
        <v>3602</v>
      </c>
      <c r="E17" s="32">
        <v>4827</v>
      </c>
      <c r="F17" s="107">
        <v>-25.378081624197225</v>
      </c>
      <c r="G17" s="104">
        <v>0.4941844646301376</v>
      </c>
      <c r="H17" s="105">
        <v>0.29656280616891451</v>
      </c>
      <c r="I17" s="32">
        <v>12260</v>
      </c>
      <c r="J17" s="32">
        <v>9883</v>
      </c>
      <c r="K17" s="107">
        <v>24.051401396337145</v>
      </c>
      <c r="L17" s="106"/>
    </row>
    <row r="18" spans="1:12" s="21" customFormat="1" ht="16.2" x14ac:dyDescent="0.25">
      <c r="A18" s="108" t="s">
        <v>54</v>
      </c>
      <c r="B18" s="109">
        <v>3.9484724347268151E-2</v>
      </c>
      <c r="C18" s="110">
        <v>2.5146907760667865E-2</v>
      </c>
      <c r="D18" s="111">
        <v>224</v>
      </c>
      <c r="E18" s="111">
        <v>318</v>
      </c>
      <c r="F18" s="112">
        <v>-29.559748427672954</v>
      </c>
      <c r="G18" s="109">
        <v>3.3335281586388564E-2</v>
      </c>
      <c r="H18" s="110">
        <v>2.5686305988120082E-2</v>
      </c>
      <c r="I18" s="111">
        <v>827</v>
      </c>
      <c r="J18" s="111">
        <v>856</v>
      </c>
      <c r="K18" s="112">
        <v>-3.3878504672897192</v>
      </c>
      <c r="L18" s="93"/>
    </row>
    <row r="19" spans="1:12" s="21" customFormat="1" ht="14.4" x14ac:dyDescent="0.25">
      <c r="A19" s="113" t="s">
        <v>55</v>
      </c>
      <c r="B19" s="114">
        <v>12.121809957301693</v>
      </c>
      <c r="C19" s="115">
        <v>17.054833158725568</v>
      </c>
      <c r="D19" s="116">
        <v>68816</v>
      </c>
      <c r="E19" s="116">
        <v>215862</v>
      </c>
      <c r="F19" s="117">
        <v>-68.120373201397186</v>
      </c>
      <c r="G19" s="114">
        <v>15.960372625231017</v>
      </c>
      <c r="H19" s="115">
        <v>17.487832252355311</v>
      </c>
      <c r="I19" s="116">
        <v>396301</v>
      </c>
      <c r="J19" s="116">
        <v>583371</v>
      </c>
      <c r="K19" s="117">
        <v>-32.067072240478183</v>
      </c>
      <c r="L19" s="93"/>
    </row>
    <row r="20" spans="1:12" s="21" customFormat="1" ht="14.4" x14ac:dyDescent="0.25">
      <c r="A20" s="118" t="s">
        <v>56</v>
      </c>
      <c r="B20" s="104">
        <v>5.0706001719205789</v>
      </c>
      <c r="C20" s="105">
        <v>6.710152690934776</v>
      </c>
      <c r="D20" s="32">
        <v>28786</v>
      </c>
      <c r="E20" s="32">
        <v>84930</v>
      </c>
      <c r="F20" s="33">
        <v>-66.10620511009067</v>
      </c>
      <c r="G20" s="119">
        <v>6.7959683145317156</v>
      </c>
      <c r="H20" s="105">
        <v>7.0404764217289166</v>
      </c>
      <c r="I20" s="32">
        <v>168746</v>
      </c>
      <c r="J20" s="32">
        <v>234861</v>
      </c>
      <c r="K20" s="33">
        <v>-28.150693388855537</v>
      </c>
      <c r="L20" s="93"/>
    </row>
    <row r="21" spans="1:12" s="21" customFormat="1" ht="14.4" x14ac:dyDescent="0.25">
      <c r="A21" s="118" t="s">
        <v>57</v>
      </c>
      <c r="B21" s="104">
        <v>3.570346518608289</v>
      </c>
      <c r="C21" s="105">
        <v>5.3774451012646027</v>
      </c>
      <c r="D21" s="32">
        <v>20269</v>
      </c>
      <c r="E21" s="32">
        <v>68062</v>
      </c>
      <c r="F21" s="33">
        <v>-70.21979959448737</v>
      </c>
      <c r="G21" s="104">
        <v>4.2609617036597607</v>
      </c>
      <c r="H21" s="105">
        <v>5.4698207483029906</v>
      </c>
      <c r="I21" s="32">
        <v>105801</v>
      </c>
      <c r="J21" s="32">
        <v>182466</v>
      </c>
      <c r="K21" s="33">
        <v>-42.016046825161943</v>
      </c>
      <c r="L21" s="106"/>
    </row>
    <row r="22" spans="1:12" s="21" customFormat="1" ht="14.4" x14ac:dyDescent="0.25">
      <c r="A22" s="103" t="s">
        <v>58</v>
      </c>
      <c r="B22" s="104">
        <v>3.1206403336950244</v>
      </c>
      <c r="C22" s="105">
        <v>4.69252441743423</v>
      </c>
      <c r="D22" s="32">
        <v>17716</v>
      </c>
      <c r="E22" s="32">
        <v>59393</v>
      </c>
      <c r="F22" s="33">
        <v>-70.171569040122577</v>
      </c>
      <c r="G22" s="119">
        <v>4.4174237051410152</v>
      </c>
      <c r="H22" s="105">
        <v>4.7021644741338688</v>
      </c>
      <c r="I22" s="32">
        <v>109686</v>
      </c>
      <c r="J22" s="32">
        <v>156858</v>
      </c>
      <c r="K22" s="33">
        <v>-30.073059710056228</v>
      </c>
      <c r="L22" s="93"/>
    </row>
    <row r="23" spans="1:12" s="21" customFormat="1" ht="14.4" x14ac:dyDescent="0.25">
      <c r="A23" s="108" t="s">
        <v>59</v>
      </c>
      <c r="B23" s="109">
        <v>0.36022293307780112</v>
      </c>
      <c r="C23" s="110">
        <v>0.27471094909196064</v>
      </c>
      <c r="D23" s="111">
        <v>2045</v>
      </c>
      <c r="E23" s="111">
        <v>3477</v>
      </c>
      <c r="F23" s="112">
        <v>-41.184929536957149</v>
      </c>
      <c r="G23" s="120">
        <v>0.48601890189852648</v>
      </c>
      <c r="H23" s="110">
        <v>0.27537060818953268</v>
      </c>
      <c r="I23" s="111">
        <v>12068</v>
      </c>
      <c r="J23" s="111">
        <v>9186</v>
      </c>
      <c r="K23" s="112">
        <v>31.373829740910082</v>
      </c>
      <c r="L23" s="93"/>
    </row>
    <row r="24" spans="1:12" s="21" customFormat="1" ht="14.4" x14ac:dyDescent="0.25">
      <c r="A24" s="121" t="s">
        <v>60</v>
      </c>
      <c r="B24" s="122">
        <v>9.8117777292052999</v>
      </c>
      <c r="C24" s="123">
        <v>12.470731134481392</v>
      </c>
      <c r="D24" s="124">
        <v>55663</v>
      </c>
      <c r="E24" s="124">
        <v>157701</v>
      </c>
      <c r="F24" s="125">
        <v>-64.703457809398799</v>
      </c>
      <c r="G24" s="122">
        <v>9.9900236007344247</v>
      </c>
      <c r="H24" s="123">
        <v>11.539002825193585</v>
      </c>
      <c r="I24" s="124">
        <v>247838</v>
      </c>
      <c r="J24" s="124">
        <v>384539</v>
      </c>
      <c r="K24" s="125">
        <v>-35.549320094970859</v>
      </c>
      <c r="L24" s="93"/>
    </row>
    <row r="25" spans="1:12" s="21" customFormat="1" ht="14.4" x14ac:dyDescent="0.25">
      <c r="A25" s="103" t="s">
        <v>61</v>
      </c>
      <c r="B25" s="104">
        <v>6.4171490618852554</v>
      </c>
      <c r="C25" s="105">
        <v>8.3668823132624635</v>
      </c>
      <c r="D25" s="32">
        <v>36405</v>
      </c>
      <c r="E25" s="32">
        <v>105805</v>
      </c>
      <c r="F25" s="33">
        <v>-65.592363309862478</v>
      </c>
      <c r="G25" s="104">
        <v>6.8677129457384645</v>
      </c>
      <c r="H25" s="105">
        <v>7.5018116947710674</v>
      </c>
      <c r="I25" s="32">
        <v>170378</v>
      </c>
      <c r="J25" s="32">
        <v>249999</v>
      </c>
      <c r="K25" s="33">
        <v>-31.848527394109578</v>
      </c>
      <c r="L25" s="93"/>
    </row>
    <row r="26" spans="1:12" s="21" customFormat="1" ht="14.4" x14ac:dyDescent="0.25">
      <c r="A26" s="103" t="s">
        <v>62</v>
      </c>
      <c r="B26" s="104">
        <v>3.3493269969751882</v>
      </c>
      <c r="C26" s="105">
        <v>4.0367113221975233</v>
      </c>
      <c r="D26" s="32">
        <v>19001</v>
      </c>
      <c r="E26" s="32">
        <v>51047</v>
      </c>
      <c r="F26" s="33">
        <v>-62.777440398064535</v>
      </c>
      <c r="G26" s="104">
        <v>3.0930868591675047</v>
      </c>
      <c r="H26" s="105">
        <v>3.9660436637194429</v>
      </c>
      <c r="I26" s="32">
        <v>76735</v>
      </c>
      <c r="J26" s="32">
        <v>132169</v>
      </c>
      <c r="K26" s="33">
        <v>-41.941756387655197</v>
      </c>
      <c r="L26" s="93"/>
    </row>
    <row r="27" spans="1:12" s="21" customFormat="1" ht="14.4" x14ac:dyDescent="0.25">
      <c r="A27" s="103" t="s">
        <v>64</v>
      </c>
      <c r="B27" s="104">
        <v>2.8908458897107036E-2</v>
      </c>
      <c r="C27" s="185">
        <v>3.258027043206025E-2</v>
      </c>
      <c r="D27" s="32">
        <v>164</v>
      </c>
      <c r="E27" s="32">
        <v>412</v>
      </c>
      <c r="F27" s="126">
        <v>-60.194174757281552</v>
      </c>
      <c r="G27" s="104">
        <v>2.1524837203302893E-2</v>
      </c>
      <c r="H27" s="185">
        <v>3.6188884371113103E-2</v>
      </c>
      <c r="I27" s="32">
        <v>534</v>
      </c>
      <c r="J27" s="38">
        <v>1206</v>
      </c>
      <c r="K27" s="126">
        <v>-55.721393034825873</v>
      </c>
      <c r="L27" s="93"/>
    </row>
    <row r="28" spans="1:12" s="21" customFormat="1" ht="14.4" x14ac:dyDescent="0.25">
      <c r="A28" s="103" t="s">
        <v>63</v>
      </c>
      <c r="B28" s="119">
        <v>1.6393211447749724E-2</v>
      </c>
      <c r="C28" s="105">
        <v>3.4557228589345464E-2</v>
      </c>
      <c r="D28" s="32">
        <v>93</v>
      </c>
      <c r="E28" s="32">
        <v>437</v>
      </c>
      <c r="F28" s="126">
        <v>-78.71853546910755</v>
      </c>
      <c r="G28" s="119">
        <v>7.6989586251514095E-3</v>
      </c>
      <c r="H28" s="105">
        <v>3.4958582331962494E-2</v>
      </c>
      <c r="I28" s="32">
        <v>191</v>
      </c>
      <c r="J28" s="32">
        <v>1165</v>
      </c>
      <c r="K28" s="126">
        <v>-83.605150214592271</v>
      </c>
      <c r="L28" s="93"/>
    </row>
    <row r="29" spans="1:12" s="21" customFormat="1" ht="14.4" x14ac:dyDescent="0.25">
      <c r="A29" s="121" t="s">
        <v>65</v>
      </c>
      <c r="B29" s="122">
        <v>7.9247283795780898</v>
      </c>
      <c r="C29" s="123">
        <v>6.1792186737078634</v>
      </c>
      <c r="D29" s="124">
        <v>44989</v>
      </c>
      <c r="E29" s="124">
        <v>78210</v>
      </c>
      <c r="F29" s="125">
        <v>-42.476665388057796</v>
      </c>
      <c r="G29" s="127">
        <v>7.2402237426757861</v>
      </c>
      <c r="H29" s="123">
        <v>6.3513304483270918</v>
      </c>
      <c r="I29" s="124">
        <v>179777</v>
      </c>
      <c r="J29" s="124">
        <v>211872</v>
      </c>
      <c r="K29" s="125">
        <v>-15.148297085032473</v>
      </c>
      <c r="L29" s="93"/>
    </row>
    <row r="30" spans="1:12" s="21" customFormat="1" ht="14.4" x14ac:dyDescent="0.25">
      <c r="A30" s="103" t="s">
        <v>66</v>
      </c>
      <c r="B30" s="104">
        <v>3.597121034905514</v>
      </c>
      <c r="C30" s="105">
        <v>3.151788662978571</v>
      </c>
      <c r="D30" s="32">
        <v>20421</v>
      </c>
      <c r="E30" s="32">
        <v>39892</v>
      </c>
      <c r="F30" s="33">
        <v>-48.809285069688158</v>
      </c>
      <c r="G30" s="119">
        <v>3.680904507434664</v>
      </c>
      <c r="H30" s="105">
        <v>3.3534600289939527</v>
      </c>
      <c r="I30" s="32">
        <v>91398</v>
      </c>
      <c r="J30" s="32">
        <v>111867</v>
      </c>
      <c r="K30" s="33">
        <v>-18.297621282415726</v>
      </c>
      <c r="L30" s="93"/>
    </row>
    <row r="31" spans="1:12" s="21" customFormat="1" ht="14.4" x14ac:dyDescent="0.25">
      <c r="A31" s="103" t="s">
        <v>67</v>
      </c>
      <c r="B31" s="119">
        <v>4.3276073446725762</v>
      </c>
      <c r="C31" s="105">
        <v>3.0274300107292915</v>
      </c>
      <c r="D31" s="32">
        <v>24568</v>
      </c>
      <c r="E31" s="32">
        <v>38318</v>
      </c>
      <c r="F31" s="182">
        <v>-35.883918784905269</v>
      </c>
      <c r="G31" s="119">
        <v>3.5593192352411229</v>
      </c>
      <c r="H31" s="105">
        <v>2.9978704193331391</v>
      </c>
      <c r="I31" s="183">
        <v>88379</v>
      </c>
      <c r="J31" s="32">
        <v>100005</v>
      </c>
      <c r="K31" s="182">
        <v>-11.625418729063547</v>
      </c>
      <c r="L31" s="106"/>
    </row>
    <row r="32" spans="1:12" s="21" customFormat="1" ht="14.4" x14ac:dyDescent="0.25">
      <c r="A32" s="121" t="s">
        <v>78</v>
      </c>
      <c r="B32" s="122">
        <v>7.6488804024632557</v>
      </c>
      <c r="C32" s="123">
        <v>5.7886819405006262</v>
      </c>
      <c r="D32" s="124">
        <v>43423</v>
      </c>
      <c r="E32" s="124">
        <v>73267</v>
      </c>
      <c r="F32" s="191">
        <v>-40.733208675119769</v>
      </c>
      <c r="G32" s="122">
        <v>6.4569069012831495</v>
      </c>
      <c r="H32" s="123">
        <v>5.5576539599288699</v>
      </c>
      <c r="I32" s="124">
        <v>160327</v>
      </c>
      <c r="J32" s="124">
        <v>185396</v>
      </c>
      <c r="K32" s="191">
        <v>-13.521866706940818</v>
      </c>
      <c r="L32" s="106"/>
    </row>
    <row r="33" spans="1:12" s="21" customFormat="1" ht="14.4" x14ac:dyDescent="0.25">
      <c r="A33" s="103" t="s">
        <v>79</v>
      </c>
      <c r="B33" s="104">
        <v>6.1842086721249103</v>
      </c>
      <c r="C33" s="105">
        <v>4.6646345799221614</v>
      </c>
      <c r="D33" s="32">
        <v>35108</v>
      </c>
      <c r="E33" s="32">
        <v>59040</v>
      </c>
      <c r="F33" s="33">
        <v>-40.535230352303522</v>
      </c>
      <c r="G33" s="119">
        <v>5.3280043624102964</v>
      </c>
      <c r="H33" s="105">
        <v>4.4768857760558864</v>
      </c>
      <c r="I33" s="32">
        <v>132296</v>
      </c>
      <c r="J33" s="32">
        <v>149343</v>
      </c>
      <c r="K33" s="33">
        <v>-11.414662890125415</v>
      </c>
      <c r="L33" s="93"/>
    </row>
    <row r="34" spans="1:12" s="129" customFormat="1" ht="14.4" x14ac:dyDescent="0.25">
      <c r="A34" s="103" t="s">
        <v>80</v>
      </c>
      <c r="B34" s="104">
        <v>1.4646717303383454</v>
      </c>
      <c r="C34" s="105">
        <v>1.1240473605784653</v>
      </c>
      <c r="D34" s="32">
        <v>8315</v>
      </c>
      <c r="E34" s="32">
        <v>14227</v>
      </c>
      <c r="F34" s="33">
        <v>-41.55479018767133</v>
      </c>
      <c r="G34" s="119">
        <v>1.1289025388728533</v>
      </c>
      <c r="H34" s="105">
        <v>1.080768183872983</v>
      </c>
      <c r="I34" s="32">
        <v>28031</v>
      </c>
      <c r="J34" s="32">
        <v>36053</v>
      </c>
      <c r="K34" s="33">
        <v>-22.250575541563808</v>
      </c>
      <c r="L34" s="128"/>
    </row>
    <row r="35" spans="1:12" s="21" customFormat="1" ht="14.4" x14ac:dyDescent="0.25">
      <c r="A35" s="121" t="s">
        <v>69</v>
      </c>
      <c r="B35" s="122">
        <v>3.8875893071037018</v>
      </c>
      <c r="C35" s="123">
        <v>7.449746937253396</v>
      </c>
      <c r="D35" s="124">
        <v>22070</v>
      </c>
      <c r="E35" s="124">
        <v>94291</v>
      </c>
      <c r="F35" s="125">
        <v>-76.593736411746619</v>
      </c>
      <c r="G35" s="122">
        <v>6.3844551276242623</v>
      </c>
      <c r="H35" s="123">
        <v>7.2149137795620213</v>
      </c>
      <c r="I35" s="124">
        <v>158528</v>
      </c>
      <c r="J35" s="124">
        <v>240680</v>
      </c>
      <c r="K35" s="125">
        <v>-34.133289014459031</v>
      </c>
      <c r="L35" s="106"/>
    </row>
    <row r="36" spans="1:12" s="21" customFormat="1" ht="14.4" x14ac:dyDescent="0.25">
      <c r="A36" s="103" t="s">
        <v>70</v>
      </c>
      <c r="B36" s="104">
        <v>2.9566464213745194</v>
      </c>
      <c r="C36" s="105">
        <v>5.3191371690155753</v>
      </c>
      <c r="D36" s="32">
        <v>16785</v>
      </c>
      <c r="E36" s="32">
        <v>67324</v>
      </c>
      <c r="F36" s="33">
        <v>-75.068326302655819</v>
      </c>
      <c r="G36" s="104">
        <v>4.5875786488368453</v>
      </c>
      <c r="H36" s="105">
        <v>4.9383248977477523</v>
      </c>
      <c r="I36" s="32">
        <v>113911</v>
      </c>
      <c r="J36" s="32">
        <v>164736</v>
      </c>
      <c r="K36" s="33">
        <v>-30.852394133644133</v>
      </c>
      <c r="L36" s="93"/>
    </row>
    <row r="37" spans="1:12" s="21" customFormat="1" ht="14.4" x14ac:dyDescent="0.25">
      <c r="A37" s="118" t="s">
        <v>71</v>
      </c>
      <c r="B37" s="104">
        <v>0.66724912982822038</v>
      </c>
      <c r="C37" s="105">
        <v>1.2499861735933013</v>
      </c>
      <c r="D37" s="32">
        <v>3788</v>
      </c>
      <c r="E37" s="32">
        <v>15821</v>
      </c>
      <c r="F37" s="33">
        <v>-76.057139245306871</v>
      </c>
      <c r="G37" s="104">
        <v>0.97731361388561</v>
      </c>
      <c r="H37" s="105">
        <v>1.2925871167564185</v>
      </c>
      <c r="I37" s="32">
        <v>24267</v>
      </c>
      <c r="J37" s="32">
        <v>43119</v>
      </c>
      <c r="K37" s="33">
        <v>-43.720865511723375</v>
      </c>
      <c r="L37" s="93"/>
    </row>
    <row r="38" spans="1:12" s="21" customFormat="1" ht="14.4" x14ac:dyDescent="0.25">
      <c r="A38" s="103" t="s">
        <v>72</v>
      </c>
      <c r="B38" s="104">
        <v>9.0892436903738563E-2</v>
      </c>
      <c r="C38" s="105">
        <v>0.48163300134155651</v>
      </c>
      <c r="D38" s="32">
        <v>516</v>
      </c>
      <c r="E38" s="32">
        <v>6096</v>
      </c>
      <c r="F38" s="33">
        <v>-91.535433070866148</v>
      </c>
      <c r="G38" s="104">
        <v>0.51247849906022114</v>
      </c>
      <c r="H38" s="105">
        <v>0.55649683980301379</v>
      </c>
      <c r="I38" s="32">
        <v>12725</v>
      </c>
      <c r="J38" s="32">
        <v>18564</v>
      </c>
      <c r="K38" s="33">
        <v>-31.453350570997628</v>
      </c>
      <c r="L38" s="93"/>
    </row>
    <row r="39" spans="1:12" s="21" customFormat="1" ht="14.4" x14ac:dyDescent="0.25">
      <c r="A39" s="103" t="s">
        <v>73</v>
      </c>
      <c r="B39" s="104">
        <v>0.15677183884559559</v>
      </c>
      <c r="C39" s="105">
        <v>0.36557019311144717</v>
      </c>
      <c r="D39" s="32">
        <v>890</v>
      </c>
      <c r="E39" s="32">
        <v>4627</v>
      </c>
      <c r="F39" s="33">
        <v>-80.765074562351415</v>
      </c>
      <c r="G39" s="104">
        <v>0.28118859571225652</v>
      </c>
      <c r="H39" s="105">
        <v>0.3869157892338666</v>
      </c>
      <c r="I39" s="32">
        <v>6982</v>
      </c>
      <c r="J39" s="32">
        <v>12907</v>
      </c>
      <c r="K39" s="33">
        <v>-45.905322693112268</v>
      </c>
      <c r="L39" s="93"/>
    </row>
    <row r="40" spans="1:12" s="21" customFormat="1" ht="16.2" x14ac:dyDescent="0.25">
      <c r="A40" s="108" t="s">
        <v>74</v>
      </c>
      <c r="B40" s="109">
        <v>1.6029480151628313E-2</v>
      </c>
      <c r="C40" s="110">
        <v>3.342040019151548E-2</v>
      </c>
      <c r="D40" s="111">
        <v>91</v>
      </c>
      <c r="E40" s="111">
        <v>423</v>
      </c>
      <c r="F40" s="112">
        <v>-78.486997635933804</v>
      </c>
      <c r="G40" s="120">
        <v>2.5895770129329837E-2</v>
      </c>
      <c r="H40" s="110">
        <v>4.0589136020969654E-2</v>
      </c>
      <c r="I40" s="111">
        <v>643</v>
      </c>
      <c r="J40" s="111">
        <v>1354</v>
      </c>
      <c r="K40" s="112">
        <v>-52.511078286558345</v>
      </c>
      <c r="L40" s="93"/>
    </row>
    <row r="41" spans="1:12" s="21" customFormat="1" ht="14.4" x14ac:dyDescent="0.25">
      <c r="A41" s="121" t="s">
        <v>81</v>
      </c>
      <c r="B41" s="122">
        <v>5.8408959598664092</v>
      </c>
      <c r="C41" s="123">
        <v>4.4534460936055638</v>
      </c>
      <c r="D41" s="124">
        <v>33159</v>
      </c>
      <c r="E41" s="124">
        <v>56367</v>
      </c>
      <c r="F41" s="125">
        <v>-41.173026770983022</v>
      </c>
      <c r="G41" s="122">
        <v>5.9220364143661515</v>
      </c>
      <c r="H41" s="123">
        <v>4.7293837765762916</v>
      </c>
      <c r="I41" s="124">
        <v>147046</v>
      </c>
      <c r="J41" s="124">
        <v>157766</v>
      </c>
      <c r="K41" s="125">
        <v>-6.7948734201285443</v>
      </c>
      <c r="L41" s="93"/>
    </row>
    <row r="42" spans="1:12" s="21" customFormat="1" ht="14.4" x14ac:dyDescent="0.25">
      <c r="A42" s="103" t="s">
        <v>82</v>
      </c>
      <c r="B42" s="104">
        <v>5.5243577639051331</v>
      </c>
      <c r="C42" s="105">
        <v>4.1828435625040488</v>
      </c>
      <c r="D42" s="32">
        <v>31362</v>
      </c>
      <c r="E42" s="32">
        <v>52942</v>
      </c>
      <c r="F42" s="33">
        <v>-40.761588153073177</v>
      </c>
      <c r="G42" s="104">
        <v>5.5787060250153946</v>
      </c>
      <c r="H42" s="105">
        <v>4.4772754797252174</v>
      </c>
      <c r="I42" s="32">
        <v>138521</v>
      </c>
      <c r="J42" s="32">
        <v>149356</v>
      </c>
      <c r="K42" s="33">
        <v>-7.2544792308310342</v>
      </c>
      <c r="L42" s="106"/>
    </row>
    <row r="43" spans="1:12" s="129" customFormat="1" ht="14.4" x14ac:dyDescent="0.25">
      <c r="A43" s="108" t="s">
        <v>83</v>
      </c>
      <c r="B43" s="109">
        <v>0.31653819596127564</v>
      </c>
      <c r="C43" s="110">
        <v>0.27060253110151428</v>
      </c>
      <c r="D43" s="111">
        <v>1797</v>
      </c>
      <c r="E43" s="111">
        <v>3425</v>
      </c>
      <c r="F43" s="112">
        <v>-47.532846715328468</v>
      </c>
      <c r="G43" s="109">
        <v>0.34333038935075721</v>
      </c>
      <c r="H43" s="110">
        <v>0.25210829685107444</v>
      </c>
      <c r="I43" s="111">
        <v>8525</v>
      </c>
      <c r="J43" s="111">
        <v>8410</v>
      </c>
      <c r="K43" s="112">
        <v>1.3674197384066586</v>
      </c>
      <c r="L43" s="130"/>
    </row>
    <row r="44" spans="1:12" s="21" customFormat="1" ht="14.4" x14ac:dyDescent="0.25">
      <c r="A44" s="121" t="s">
        <v>75</v>
      </c>
      <c r="B44" s="122">
        <v>6.8331383960655554</v>
      </c>
      <c r="C44" s="123">
        <v>5.0599908034643448</v>
      </c>
      <c r="D44" s="124">
        <v>38792</v>
      </c>
      <c r="E44" s="124">
        <v>64044</v>
      </c>
      <c r="F44" s="125">
        <v>-39.429142464555618</v>
      </c>
      <c r="G44" s="122">
        <v>5.7665812468712634</v>
      </c>
      <c r="H44" s="192">
        <v>5.4568705955991064</v>
      </c>
      <c r="I44" s="124">
        <v>143186</v>
      </c>
      <c r="J44" s="193">
        <v>182034</v>
      </c>
      <c r="K44" s="125">
        <v>-21.341068152103453</v>
      </c>
      <c r="L44" s="106"/>
    </row>
    <row r="45" spans="1:12" s="21" customFormat="1" ht="14.4" x14ac:dyDescent="0.25">
      <c r="A45" s="103" t="s">
        <v>76</v>
      </c>
      <c r="B45" s="104">
        <v>6.6605132252018651</v>
      </c>
      <c r="C45" s="105">
        <v>4.5526801896824978</v>
      </c>
      <c r="D45" s="32">
        <v>37812</v>
      </c>
      <c r="E45" s="32">
        <v>57623</v>
      </c>
      <c r="F45" s="33">
        <v>-34.380368949898475</v>
      </c>
      <c r="G45" s="104">
        <v>5.6418949259997158</v>
      </c>
      <c r="H45" s="105">
        <v>4.8548084036898347</v>
      </c>
      <c r="I45" s="32">
        <v>140090</v>
      </c>
      <c r="J45" s="32">
        <v>161950</v>
      </c>
      <c r="K45" s="33">
        <v>-13.49799320778018</v>
      </c>
      <c r="L45" s="93"/>
    </row>
    <row r="46" spans="1:12" s="21" customFormat="1" ht="14.4" x14ac:dyDescent="0.25">
      <c r="A46" s="103" t="s">
        <v>77</v>
      </c>
      <c r="B46" s="104">
        <v>0.17262517086368953</v>
      </c>
      <c r="C46" s="105">
        <v>0.50731061378184616</v>
      </c>
      <c r="D46" s="32">
        <v>980</v>
      </c>
      <c r="E46" s="32">
        <v>6421</v>
      </c>
      <c r="F46" s="33">
        <v>-84.737579816228006</v>
      </c>
      <c r="G46" s="104">
        <v>0.12468632087154771</v>
      </c>
      <c r="H46" s="105">
        <v>0.60206219190927213</v>
      </c>
      <c r="I46" s="32">
        <v>3096</v>
      </c>
      <c r="J46" s="32">
        <v>20084</v>
      </c>
      <c r="K46" s="33">
        <v>-84.584744074885478</v>
      </c>
      <c r="L46" s="93"/>
    </row>
    <row r="47" spans="1:12" s="21" customFormat="1" ht="14.4" x14ac:dyDescent="0.25">
      <c r="A47" s="121" t="s">
        <v>68</v>
      </c>
      <c r="B47" s="122">
        <v>4.3313332440226473</v>
      </c>
      <c r="C47" s="123">
        <v>5.5696446773564752</v>
      </c>
      <c r="D47" s="124">
        <v>24572</v>
      </c>
      <c r="E47" s="124">
        <v>70432</v>
      </c>
      <c r="F47" s="125">
        <v>-65.112448886869601</v>
      </c>
      <c r="G47" s="122">
        <v>4.7391322749616567</v>
      </c>
      <c r="H47" s="123">
        <v>5.6789241758851796</v>
      </c>
      <c r="I47" s="124">
        <v>117571</v>
      </c>
      <c r="J47" s="124">
        <v>189251</v>
      </c>
      <c r="K47" s="125">
        <v>-37.875625492071372</v>
      </c>
      <c r="L47" s="93"/>
    </row>
    <row r="48" spans="1:12" s="21" customFormat="1" ht="14.4" x14ac:dyDescent="0.25">
      <c r="A48" s="121" t="s">
        <v>84</v>
      </c>
      <c r="B48" s="122">
        <v>2.37877837083207</v>
      </c>
      <c r="C48" s="123">
        <v>2.685262725877354</v>
      </c>
      <c r="D48" s="124">
        <v>13495</v>
      </c>
      <c r="E48" s="124">
        <v>33957</v>
      </c>
      <c r="F48" s="125">
        <v>-60.258562299378625</v>
      </c>
      <c r="G48" s="127">
        <v>2.4671333068639645</v>
      </c>
      <c r="H48" s="123">
        <v>2.5239496296340751</v>
      </c>
      <c r="I48" s="124">
        <v>61206</v>
      </c>
      <c r="J48" s="124">
        <v>84111</v>
      </c>
      <c r="K48" s="125">
        <v>-27.23187216891964</v>
      </c>
      <c r="L48" s="93"/>
    </row>
    <row r="49" spans="1:12" s="129" customFormat="1" ht="14.4" x14ac:dyDescent="0.25">
      <c r="A49" s="121" t="s">
        <v>85</v>
      </c>
      <c r="B49" s="127">
        <v>2.930752645744966</v>
      </c>
      <c r="C49" s="123">
        <v>1.9680112254620785</v>
      </c>
      <c r="D49" s="124">
        <v>16638</v>
      </c>
      <c r="E49" s="124">
        <v>24909</v>
      </c>
      <c r="F49" s="137">
        <v>-33.204865711188724</v>
      </c>
      <c r="G49" s="127">
        <v>2.1797150337631708</v>
      </c>
      <c r="H49" s="123">
        <v>1.9745385608783079</v>
      </c>
      <c r="I49" s="138">
        <v>54123</v>
      </c>
      <c r="J49" s="124">
        <v>65868</v>
      </c>
      <c r="K49" s="137">
        <v>-17.831116779012572</v>
      </c>
      <c r="L49" s="128"/>
    </row>
    <row r="50" spans="1:12" s="21" customFormat="1" ht="14.4" x14ac:dyDescent="0.25">
      <c r="A50" s="132" t="s">
        <v>86</v>
      </c>
      <c r="B50" s="133">
        <v>1.1458436086411228</v>
      </c>
      <c r="C50" s="134">
        <v>1.597858566130518</v>
      </c>
      <c r="D50" s="135">
        <v>6505</v>
      </c>
      <c r="E50" s="135">
        <v>20224</v>
      </c>
      <c r="F50" s="136">
        <v>-67.835245253164558</v>
      </c>
      <c r="G50" s="133">
        <v>1.1078798452375342</v>
      </c>
      <c r="H50" s="134">
        <v>1.5095321517518079</v>
      </c>
      <c r="I50" s="135">
        <v>27509</v>
      </c>
      <c r="J50" s="135">
        <v>50356</v>
      </c>
      <c r="K50" s="136">
        <v>-45.37095877353245</v>
      </c>
      <c r="L50" s="93"/>
    </row>
    <row r="51" spans="1:12" s="21" customFormat="1" ht="14.4" x14ac:dyDescent="0.25">
      <c r="A51" s="132" t="s">
        <v>90</v>
      </c>
      <c r="B51" s="133">
        <v>1.2443104152868396</v>
      </c>
      <c r="C51" s="134">
        <v>1.164578484214984</v>
      </c>
      <c r="D51" s="135">
        <v>7064</v>
      </c>
      <c r="E51" s="135">
        <v>14740</v>
      </c>
      <c r="F51" s="136">
        <v>-52.075983717774768</v>
      </c>
      <c r="G51" s="133">
        <v>1.0586255266245166</v>
      </c>
      <c r="H51" s="134">
        <v>1.0250705363641488</v>
      </c>
      <c r="I51" s="135">
        <v>26286</v>
      </c>
      <c r="J51" s="135">
        <v>34195</v>
      </c>
      <c r="K51" s="136">
        <v>-23.129112443339668</v>
      </c>
    </row>
    <row r="52" spans="1:12" s="129" customFormat="1" ht="14.4" x14ac:dyDescent="0.25">
      <c r="A52" s="121" t="s">
        <v>87</v>
      </c>
      <c r="B52" s="122">
        <v>1.0295858405084339</v>
      </c>
      <c r="C52" s="123">
        <v>1.1929423699567194</v>
      </c>
      <c r="D52" s="124">
        <v>5845</v>
      </c>
      <c r="E52" s="124">
        <v>15099</v>
      </c>
      <c r="F52" s="125">
        <v>-61.288827074640707</v>
      </c>
      <c r="G52" s="122">
        <v>0.83603466891875289</v>
      </c>
      <c r="H52" s="123">
        <v>0.9867596679484919</v>
      </c>
      <c r="I52" s="124">
        <v>20759</v>
      </c>
      <c r="J52" s="124">
        <v>32917</v>
      </c>
      <c r="K52" s="125">
        <v>-36.93532217395267</v>
      </c>
    </row>
    <row r="53" spans="1:12" s="139" customFormat="1" ht="14.4" x14ac:dyDescent="0.25">
      <c r="A53" s="103" t="s">
        <v>88</v>
      </c>
      <c r="B53" s="104">
        <v>0.70054112706621763</v>
      </c>
      <c r="C53" s="105">
        <v>0.77001234105557892</v>
      </c>
      <c r="D53" s="32">
        <v>3977</v>
      </c>
      <c r="E53" s="32">
        <v>9746</v>
      </c>
      <c r="F53" s="33">
        <v>-59.193515288323418</v>
      </c>
      <c r="G53" s="119">
        <v>0.58613847350274728</v>
      </c>
      <c r="H53" s="105">
        <v>0.63560668467697168</v>
      </c>
      <c r="I53" s="32">
        <v>14554</v>
      </c>
      <c r="J53" s="32">
        <v>21203</v>
      </c>
      <c r="K53" s="33">
        <v>-31.358769985379425</v>
      </c>
    </row>
    <row r="54" spans="1:12" s="141" customFormat="1" ht="14.4" x14ac:dyDescent="0.25">
      <c r="A54" s="108" t="s">
        <v>89</v>
      </c>
      <c r="B54" s="109">
        <v>0.32904471344221636</v>
      </c>
      <c r="C54" s="110">
        <v>0.42293002890114045</v>
      </c>
      <c r="D54" s="111">
        <v>1868</v>
      </c>
      <c r="E54" s="111">
        <v>5353</v>
      </c>
      <c r="F54" s="112">
        <v>-65.103680179338681</v>
      </c>
      <c r="G54" s="120">
        <v>0.24989619541600566</v>
      </c>
      <c r="H54" s="110">
        <v>0.35115298327152034</v>
      </c>
      <c r="I54" s="111">
        <v>6205</v>
      </c>
      <c r="J54" s="111">
        <v>11714</v>
      </c>
      <c r="K54" s="112">
        <v>-47.029195834044735</v>
      </c>
      <c r="L54" s="140"/>
    </row>
    <row r="55" spans="1:12" s="141" customFormat="1" ht="15" thickBot="1" x14ac:dyDescent="0.3">
      <c r="A55" s="142" t="s">
        <v>91</v>
      </c>
      <c r="B55" s="143">
        <v>0.49585699589927146</v>
      </c>
      <c r="C55" s="144">
        <v>0.68436762756242819</v>
      </c>
      <c r="D55" s="145">
        <v>2815</v>
      </c>
      <c r="E55" s="145">
        <v>8662</v>
      </c>
      <c r="F55" s="146">
        <v>-67.501731701685515</v>
      </c>
      <c r="G55" s="147">
        <v>0.50285316615056364</v>
      </c>
      <c r="H55" s="144">
        <v>0.64298107718890551</v>
      </c>
      <c r="I55" s="145">
        <v>12486</v>
      </c>
      <c r="J55" s="145">
        <v>21449</v>
      </c>
      <c r="K55" s="146">
        <v>-41.787495920555742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E50" sqref="E50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4" x14ac:dyDescent="0.25">
      <c r="B9" s="212" t="str">
        <f>'By Market'!D11</f>
        <v>March</v>
      </c>
      <c r="C9" s="213"/>
      <c r="D9" s="213"/>
      <c r="E9" s="213"/>
      <c r="F9" s="214"/>
      <c r="G9" s="215" t="str">
        <f>'By Manufacturer EU27'!G9:K9</f>
        <v>Jan-Mar</v>
      </c>
      <c r="H9" s="216"/>
      <c r="I9" s="216"/>
      <c r="J9" s="216"/>
      <c r="K9" s="217"/>
      <c r="L9" s="93"/>
    </row>
    <row r="10" spans="1:12" s="21" customFormat="1" ht="16.2" x14ac:dyDescent="0.25"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27.341025487734399</v>
      </c>
      <c r="C12" s="100">
        <v>23.340598408835536</v>
      </c>
      <c r="D12" s="101">
        <v>233240</v>
      </c>
      <c r="E12" s="101">
        <v>413369</v>
      </c>
      <c r="F12" s="102">
        <v>-43.575836601196514</v>
      </c>
      <c r="G12" s="99">
        <v>26.204904372045334</v>
      </c>
      <c r="H12" s="100">
        <v>23.947109376770932</v>
      </c>
      <c r="I12" s="101">
        <v>800482</v>
      </c>
      <c r="J12" s="101">
        <v>993044</v>
      </c>
      <c r="K12" s="102">
        <v>-19.391084382967925</v>
      </c>
      <c r="L12" s="93"/>
    </row>
    <row r="13" spans="1:12" s="21" customFormat="1" ht="14.4" x14ac:dyDescent="0.25">
      <c r="A13" s="103" t="s">
        <v>49</v>
      </c>
      <c r="B13" s="104">
        <v>11.513497609242776</v>
      </c>
      <c r="C13" s="105">
        <v>10.560351885625879</v>
      </c>
      <c r="D13" s="32">
        <v>98219</v>
      </c>
      <c r="E13" s="32">
        <v>187027</v>
      </c>
      <c r="F13" s="33">
        <v>-47.484053104631954</v>
      </c>
      <c r="G13" s="104">
        <v>11.494177993736216</v>
      </c>
      <c r="H13" s="105">
        <v>11.140073048710555</v>
      </c>
      <c r="I13" s="32">
        <v>351113</v>
      </c>
      <c r="J13" s="32">
        <v>461959</v>
      </c>
      <c r="K13" s="33">
        <v>-23.99477009864512</v>
      </c>
      <c r="L13" s="93"/>
    </row>
    <row r="14" spans="1:12" s="21" customFormat="1" ht="14.4" x14ac:dyDescent="0.25">
      <c r="A14" s="103" t="s">
        <v>50</v>
      </c>
      <c r="B14" s="104">
        <v>5.5951572952969073</v>
      </c>
      <c r="C14" s="105">
        <v>4.286545117812798</v>
      </c>
      <c r="D14" s="32">
        <v>47731</v>
      </c>
      <c r="E14" s="32">
        <v>75916</v>
      </c>
      <c r="F14" s="33">
        <v>-37.12656093577111</v>
      </c>
      <c r="G14" s="104">
        <v>5.3561999317118554</v>
      </c>
      <c r="H14" s="105">
        <v>4.6959816457036254</v>
      </c>
      <c r="I14" s="32">
        <v>163616</v>
      </c>
      <c r="J14" s="32">
        <v>194734</v>
      </c>
      <c r="K14" s="33">
        <v>-15.979746731438782</v>
      </c>
      <c r="L14" s="106"/>
    </row>
    <row r="15" spans="1:12" s="21" customFormat="1" ht="14.4" x14ac:dyDescent="0.25">
      <c r="A15" s="103" t="s">
        <v>51</v>
      </c>
      <c r="B15" s="104">
        <v>6.0250129824154213</v>
      </c>
      <c r="C15" s="105">
        <v>5.1665979684138605</v>
      </c>
      <c r="D15" s="32">
        <v>51398</v>
      </c>
      <c r="E15" s="32">
        <v>91502</v>
      </c>
      <c r="F15" s="33">
        <v>-43.828550195624139</v>
      </c>
      <c r="G15" s="104">
        <v>5.2659456582194739</v>
      </c>
      <c r="H15" s="105">
        <v>4.7963958906362514</v>
      </c>
      <c r="I15" s="32">
        <v>160859</v>
      </c>
      <c r="J15" s="32">
        <v>198898</v>
      </c>
      <c r="K15" s="33">
        <v>-19.124878078210941</v>
      </c>
      <c r="L15" s="93"/>
    </row>
    <row r="16" spans="1:12" s="21" customFormat="1" ht="14.4" x14ac:dyDescent="0.25">
      <c r="A16" s="103" t="s">
        <v>52</v>
      </c>
      <c r="B16" s="104">
        <v>3.4578355763899395</v>
      </c>
      <c r="C16" s="105">
        <v>2.9067830584462149</v>
      </c>
      <c r="D16" s="32">
        <v>29498</v>
      </c>
      <c r="E16" s="32">
        <v>51480</v>
      </c>
      <c r="F16" s="33">
        <v>-42.700077700077699</v>
      </c>
      <c r="G16" s="104">
        <v>3.5116016188807877</v>
      </c>
      <c r="H16" s="105">
        <v>2.968200708880198</v>
      </c>
      <c r="I16" s="32">
        <v>107269</v>
      </c>
      <c r="J16" s="32">
        <v>123086</v>
      </c>
      <c r="K16" s="33">
        <v>-12.850364785597062</v>
      </c>
      <c r="L16" s="106"/>
    </row>
    <row r="17" spans="1:12" s="21" customFormat="1" ht="14.4" x14ac:dyDescent="0.25">
      <c r="A17" s="103" t="s">
        <v>53</v>
      </c>
      <c r="B17" s="104">
        <v>0.68727676399668491</v>
      </c>
      <c r="C17" s="105">
        <v>0.38040010615291669</v>
      </c>
      <c r="D17" s="32">
        <v>5863</v>
      </c>
      <c r="E17" s="32">
        <v>6737</v>
      </c>
      <c r="F17" s="107">
        <v>-12.973133442184947</v>
      </c>
      <c r="G17" s="104">
        <v>0.52728530400500473</v>
      </c>
      <c r="H17" s="105">
        <v>0.30874245385984739</v>
      </c>
      <c r="I17" s="32">
        <v>16107</v>
      </c>
      <c r="J17" s="32">
        <v>12803</v>
      </c>
      <c r="K17" s="107">
        <v>25.806451612903224</v>
      </c>
      <c r="L17" s="93"/>
    </row>
    <row r="18" spans="1:12" s="21" customFormat="1" ht="16.2" x14ac:dyDescent="0.25">
      <c r="A18" s="108" t="s">
        <v>54</v>
      </c>
      <c r="B18" s="109">
        <v>6.2245260392672648E-2</v>
      </c>
      <c r="C18" s="110">
        <v>3.9920272383867014E-2</v>
      </c>
      <c r="D18" s="111">
        <v>531</v>
      </c>
      <c r="E18" s="111">
        <v>707</v>
      </c>
      <c r="F18" s="112">
        <v>-24.893917963224894</v>
      </c>
      <c r="G18" s="109">
        <v>4.9693865491997093E-2</v>
      </c>
      <c r="H18" s="110">
        <v>3.7715628980457806E-2</v>
      </c>
      <c r="I18" s="111">
        <v>1518</v>
      </c>
      <c r="J18" s="111">
        <v>1564</v>
      </c>
      <c r="K18" s="112">
        <v>-2.9411764705882351</v>
      </c>
      <c r="L18" s="93"/>
    </row>
    <row r="19" spans="1:12" s="21" customFormat="1" ht="14.4" x14ac:dyDescent="0.25">
      <c r="A19" s="113" t="s">
        <v>55</v>
      </c>
      <c r="B19" s="114">
        <v>11.034326803542701</v>
      </c>
      <c r="C19" s="115">
        <v>16.065242600111166</v>
      </c>
      <c r="D19" s="116">
        <v>94175</v>
      </c>
      <c r="E19" s="116">
        <v>284701</v>
      </c>
      <c r="F19" s="117">
        <v>-66.921436875880318</v>
      </c>
      <c r="G19" s="114">
        <v>14.834116757647262</v>
      </c>
      <c r="H19" s="115">
        <v>16.618648611203142</v>
      </c>
      <c r="I19" s="116">
        <v>453461</v>
      </c>
      <c r="J19" s="116">
        <v>689703</v>
      </c>
      <c r="K19" s="117">
        <v>-34.252714574244273</v>
      </c>
      <c r="L19" s="106"/>
    </row>
    <row r="20" spans="1:12" s="21" customFormat="1" ht="14.4" x14ac:dyDescent="0.25">
      <c r="A20" s="118" t="s">
        <v>56</v>
      </c>
      <c r="B20" s="104">
        <v>4.2862515861661707</v>
      </c>
      <c r="C20" s="105">
        <v>5.779517028702343</v>
      </c>
      <c r="D20" s="32">
        <v>36582</v>
      </c>
      <c r="E20" s="32">
        <v>102422</v>
      </c>
      <c r="F20" s="33">
        <v>-64.283064185428913</v>
      </c>
      <c r="G20" s="104">
        <v>6.0909509339427572</v>
      </c>
      <c r="H20" s="105">
        <v>6.3479732782352558</v>
      </c>
      <c r="I20" s="32">
        <v>186193</v>
      </c>
      <c r="J20" s="32">
        <v>263452</v>
      </c>
      <c r="K20" s="33">
        <v>-29.325645658412157</v>
      </c>
      <c r="L20" s="93"/>
    </row>
    <row r="21" spans="1:12" s="21" customFormat="1" ht="14.4" x14ac:dyDescent="0.25">
      <c r="A21" s="118" t="s">
        <v>57</v>
      </c>
      <c r="B21" s="104">
        <v>3.8942063779404852</v>
      </c>
      <c r="C21" s="105">
        <v>6.0326551571391889</v>
      </c>
      <c r="D21" s="32">
        <v>33236</v>
      </c>
      <c r="E21" s="32">
        <v>106908</v>
      </c>
      <c r="F21" s="33">
        <v>-68.911587533206117</v>
      </c>
      <c r="G21" s="119">
        <v>4.3943512320899849</v>
      </c>
      <c r="H21" s="105">
        <v>5.7828645779997228</v>
      </c>
      <c r="I21" s="32">
        <v>134330</v>
      </c>
      <c r="J21" s="32">
        <v>239999</v>
      </c>
      <c r="K21" s="33">
        <v>-44.028933453889394</v>
      </c>
      <c r="L21" s="93"/>
    </row>
    <row r="22" spans="1:12" s="21" customFormat="1" ht="14.4" x14ac:dyDescent="0.25">
      <c r="A22" s="103" t="s">
        <v>58</v>
      </c>
      <c r="B22" s="104">
        <v>2.5695013199011565</v>
      </c>
      <c r="C22" s="105">
        <v>4.0107101241144258</v>
      </c>
      <c r="D22" s="32">
        <v>21930</v>
      </c>
      <c r="E22" s="32">
        <v>71076</v>
      </c>
      <c r="F22" s="33">
        <v>-69.145703190950542</v>
      </c>
      <c r="G22" s="119">
        <v>3.9208944809395465</v>
      </c>
      <c r="H22" s="105">
        <v>4.2364237652629102</v>
      </c>
      <c r="I22" s="32">
        <v>119857</v>
      </c>
      <c r="J22" s="32">
        <v>175819</v>
      </c>
      <c r="K22" s="33">
        <v>-31.829324475739256</v>
      </c>
      <c r="L22" s="93"/>
    </row>
    <row r="23" spans="1:12" s="21" customFormat="1" ht="14.4" x14ac:dyDescent="0.25">
      <c r="A23" s="108" t="s">
        <v>59</v>
      </c>
      <c r="B23" s="109">
        <v>0.28436751953488865</v>
      </c>
      <c r="C23" s="110">
        <v>0.24236029015520652</v>
      </c>
      <c r="D23" s="111">
        <v>2427</v>
      </c>
      <c r="E23" s="111">
        <v>4295</v>
      </c>
      <c r="F23" s="112">
        <v>-43.492433061699657</v>
      </c>
      <c r="G23" s="120">
        <v>0.42792011067497276</v>
      </c>
      <c r="H23" s="110">
        <v>0.25138698970525342</v>
      </c>
      <c r="I23" s="111">
        <v>13081</v>
      </c>
      <c r="J23" s="111">
        <v>10433</v>
      </c>
      <c r="K23" s="112">
        <v>25.38100258794211</v>
      </c>
      <c r="L23" s="93"/>
    </row>
    <row r="24" spans="1:12" s="21" customFormat="1" ht="14.4" x14ac:dyDescent="0.25">
      <c r="A24" s="121" t="s">
        <v>60</v>
      </c>
      <c r="B24" s="122">
        <v>7.7186467341166161</v>
      </c>
      <c r="C24" s="123">
        <v>10.233254095074617</v>
      </c>
      <c r="D24" s="124">
        <v>65846</v>
      </c>
      <c r="E24" s="124">
        <v>181234</v>
      </c>
      <c r="F24" s="125">
        <v>-63.667965172097951</v>
      </c>
      <c r="G24" s="122">
        <v>8.782359528896917</v>
      </c>
      <c r="H24" s="123">
        <v>10.131131743778731</v>
      </c>
      <c r="I24" s="124">
        <v>268275</v>
      </c>
      <c r="J24" s="124">
        <v>420120</v>
      </c>
      <c r="K24" s="125">
        <v>-36.143244787203656</v>
      </c>
      <c r="L24" s="93"/>
    </row>
    <row r="25" spans="1:12" s="21" customFormat="1" ht="14.4" x14ac:dyDescent="0.25">
      <c r="A25" s="103" t="s">
        <v>61</v>
      </c>
      <c r="B25" s="104">
        <v>5.0519472450904201</v>
      </c>
      <c r="C25" s="105">
        <v>6.8357961186428247</v>
      </c>
      <c r="D25" s="32">
        <v>43097</v>
      </c>
      <c r="E25" s="32">
        <v>121064</v>
      </c>
      <c r="F25" s="33">
        <v>-64.401473600740104</v>
      </c>
      <c r="G25" s="104">
        <v>6.0300461288707936</v>
      </c>
      <c r="H25" s="105">
        <v>6.5694645200589745</v>
      </c>
      <c r="I25" s="32">
        <v>184200</v>
      </c>
      <c r="J25" s="32">
        <v>272424</v>
      </c>
      <c r="K25" s="33">
        <v>-32.38481191084486</v>
      </c>
      <c r="L25" s="93"/>
    </row>
    <row r="26" spans="1:12" s="21" customFormat="1" ht="14.4" x14ac:dyDescent="0.25">
      <c r="A26" s="103" t="s">
        <v>62</v>
      </c>
      <c r="B26" s="104">
        <v>2.6325876796584597</v>
      </c>
      <c r="C26" s="105">
        <v>3.3466400907946223</v>
      </c>
      <c r="D26" s="32">
        <v>22458</v>
      </c>
      <c r="E26" s="32">
        <v>59270</v>
      </c>
      <c r="F26" s="33">
        <v>-62.10899274506496</v>
      </c>
      <c r="G26" s="104">
        <v>2.7264843750767258</v>
      </c>
      <c r="H26" s="105">
        <v>3.5019829643037488</v>
      </c>
      <c r="I26" s="32">
        <v>83286</v>
      </c>
      <c r="J26" s="32">
        <v>145221</v>
      </c>
      <c r="K26" s="33">
        <v>-42.648790464189062</v>
      </c>
      <c r="L26" s="93"/>
    </row>
    <row r="27" spans="1:12" s="21" customFormat="1" ht="14.4" x14ac:dyDescent="0.25">
      <c r="A27" s="103" t="s">
        <v>64</v>
      </c>
      <c r="B27" s="104">
        <v>1.9224524867040141E-2</v>
      </c>
      <c r="C27" s="185">
        <v>2.3263298758349663E-2</v>
      </c>
      <c r="D27" s="32">
        <v>164</v>
      </c>
      <c r="E27" s="32">
        <v>412</v>
      </c>
      <c r="F27" s="126">
        <v>-60.194174757281552</v>
      </c>
      <c r="G27" s="104">
        <v>1.7481241220504908E-2</v>
      </c>
      <c r="H27" s="185">
        <v>2.9082511860890101E-2</v>
      </c>
      <c r="I27" s="32">
        <v>534</v>
      </c>
      <c r="J27" s="38">
        <v>1206</v>
      </c>
      <c r="K27" s="126">
        <v>-55.721393034825873</v>
      </c>
      <c r="L27" s="93"/>
    </row>
    <row r="28" spans="1:12" s="21" customFormat="1" ht="14.4" x14ac:dyDescent="0.25">
      <c r="A28" s="103" t="s">
        <v>63</v>
      </c>
      <c r="B28" s="119">
        <v>1.4887284500695718E-2</v>
      </c>
      <c r="C28" s="105">
        <v>2.7554586878821931E-2</v>
      </c>
      <c r="D28" s="32">
        <v>127</v>
      </c>
      <c r="E28" s="32">
        <v>488</v>
      </c>
      <c r="F28" s="126">
        <v>-73.97540983606558</v>
      </c>
      <c r="G28" s="119">
        <v>8.3477837288927926E-3</v>
      </c>
      <c r="H28" s="105">
        <v>3.0601747555115699E-2</v>
      </c>
      <c r="I28" s="32">
        <v>255</v>
      </c>
      <c r="J28" s="32">
        <v>1269</v>
      </c>
      <c r="K28" s="126">
        <v>-79.905437352245869</v>
      </c>
      <c r="L28" s="93"/>
    </row>
    <row r="29" spans="1:12" s="21" customFormat="1" ht="14.4" x14ac:dyDescent="0.25">
      <c r="A29" s="121" t="s">
        <v>65</v>
      </c>
      <c r="B29" s="122">
        <v>7.8705477501924488</v>
      </c>
      <c r="C29" s="123">
        <v>6.514385028397629</v>
      </c>
      <c r="D29" s="124">
        <v>67173</v>
      </c>
      <c r="E29" s="124">
        <v>115445</v>
      </c>
      <c r="F29" s="125">
        <v>-41.813850751440079</v>
      </c>
      <c r="G29" s="122">
        <v>7.2586778868250921</v>
      </c>
      <c r="H29" s="123">
        <v>6.5805417843825857</v>
      </c>
      <c r="I29" s="124">
        <v>221889</v>
      </c>
      <c r="J29" s="124">
        <v>273104</v>
      </c>
      <c r="K29" s="125">
        <v>-18.75292928701154</v>
      </c>
      <c r="L29" s="106"/>
    </row>
    <row r="30" spans="1:12" s="21" customFormat="1" ht="14.4" x14ac:dyDescent="0.25">
      <c r="A30" s="103" t="s">
        <v>67</v>
      </c>
      <c r="B30" s="104">
        <v>4.4766501107826491</v>
      </c>
      <c r="C30" s="105">
        <v>3.2553021603640762</v>
      </c>
      <c r="D30" s="32">
        <v>38207</v>
      </c>
      <c r="E30" s="32">
        <v>57689</v>
      </c>
      <c r="F30" s="33">
        <v>-33.770736188874828</v>
      </c>
      <c r="G30" s="119">
        <v>3.6974312689511097</v>
      </c>
      <c r="H30" s="105">
        <v>3.1847813646412502</v>
      </c>
      <c r="I30" s="32">
        <v>113026</v>
      </c>
      <c r="J30" s="32">
        <v>132174</v>
      </c>
      <c r="K30" s="33">
        <v>-14.486964153313057</v>
      </c>
      <c r="L30" s="106"/>
    </row>
    <row r="31" spans="1:12" s="21" customFormat="1" ht="14.4" x14ac:dyDescent="0.25">
      <c r="A31" s="108" t="s">
        <v>66</v>
      </c>
      <c r="B31" s="109">
        <v>3.3938976394098002</v>
      </c>
      <c r="C31" s="110">
        <v>3.2590828680335528</v>
      </c>
      <c r="D31" s="111">
        <v>28966</v>
      </c>
      <c r="E31" s="111">
        <v>57756</v>
      </c>
      <c r="F31" s="112">
        <v>-49.847634877761614</v>
      </c>
      <c r="G31" s="109">
        <v>3.5612466178739819</v>
      </c>
      <c r="H31" s="110">
        <v>3.395760419741336</v>
      </c>
      <c r="I31" s="111">
        <v>108863</v>
      </c>
      <c r="J31" s="111">
        <v>140930</v>
      </c>
      <c r="K31" s="112">
        <v>-22.753849428794439</v>
      </c>
      <c r="L31" s="93"/>
    </row>
    <row r="32" spans="1:12" s="21" customFormat="1" ht="14.4" x14ac:dyDescent="0.25">
      <c r="A32" s="121" t="s">
        <v>78</v>
      </c>
      <c r="B32" s="122">
        <v>8.4973982773913175</v>
      </c>
      <c r="C32" s="123">
        <v>6.7820817027855913</v>
      </c>
      <c r="D32" s="124">
        <v>72523</v>
      </c>
      <c r="E32" s="124">
        <v>120189</v>
      </c>
      <c r="F32" s="125">
        <v>-39.659203421278157</v>
      </c>
      <c r="G32" s="127">
        <v>7.0897147057505379</v>
      </c>
      <c r="H32" s="123">
        <v>6.2672055997638658</v>
      </c>
      <c r="I32" s="124">
        <v>216724</v>
      </c>
      <c r="J32" s="124">
        <v>260100</v>
      </c>
      <c r="K32" s="125">
        <v>-16.676662821991542</v>
      </c>
      <c r="L32" s="93"/>
    </row>
    <row r="33" spans="1:12" s="21" customFormat="1" ht="14.4" x14ac:dyDescent="0.25">
      <c r="A33" s="103" t="s">
        <v>79</v>
      </c>
      <c r="B33" s="104">
        <v>6.4490616574865278</v>
      </c>
      <c r="C33" s="105">
        <v>5.2162480144231171</v>
      </c>
      <c r="D33" s="32">
        <v>55041</v>
      </c>
      <c r="E33" s="32">
        <v>92440</v>
      </c>
      <c r="F33" s="33">
        <v>-40.457594115101685</v>
      </c>
      <c r="G33" s="104">
        <v>5.7027445312686567</v>
      </c>
      <c r="H33" s="185">
        <v>4.9287801116820376</v>
      </c>
      <c r="I33" s="32">
        <v>174326</v>
      </c>
      <c r="J33" s="38">
        <v>204553</v>
      </c>
      <c r="K33" s="33">
        <v>-14.777099333669025</v>
      </c>
      <c r="L33" s="93"/>
    </row>
    <row r="34" spans="1:12" s="21" customFormat="1" ht="14.4" x14ac:dyDescent="0.25">
      <c r="A34" s="118" t="s">
        <v>80</v>
      </c>
      <c r="B34" s="104">
        <v>2.0483366199047888</v>
      </c>
      <c r="C34" s="105">
        <v>1.5658336883624737</v>
      </c>
      <c r="D34" s="32">
        <v>17482</v>
      </c>
      <c r="E34" s="32">
        <v>27749</v>
      </c>
      <c r="F34" s="33">
        <v>-36.999531514649178</v>
      </c>
      <c r="G34" s="104">
        <v>1.3869701744818819</v>
      </c>
      <c r="H34" s="105">
        <v>1.338425488081828</v>
      </c>
      <c r="I34" s="32">
        <v>42398</v>
      </c>
      <c r="J34" s="32">
        <v>55547</v>
      </c>
      <c r="K34" s="33">
        <v>-23.671845464201489</v>
      </c>
      <c r="L34" s="93"/>
    </row>
    <row r="35" spans="1:12" s="21" customFormat="1" ht="14.4" x14ac:dyDescent="0.25">
      <c r="A35" s="121" t="s">
        <v>81</v>
      </c>
      <c r="B35" s="122">
        <v>6.181800713086413</v>
      </c>
      <c r="C35" s="123">
        <v>4.6694561141660857</v>
      </c>
      <c r="D35" s="124">
        <v>52760</v>
      </c>
      <c r="E35" s="124">
        <v>82750</v>
      </c>
      <c r="F35" s="125">
        <v>-36.241691842900302</v>
      </c>
      <c r="G35" s="127">
        <v>6.0249358904948478</v>
      </c>
      <c r="H35" s="123">
        <v>4.8339889281777273</v>
      </c>
      <c r="I35" s="124">
        <v>184175</v>
      </c>
      <c r="J35" s="124">
        <v>200619</v>
      </c>
      <c r="K35" s="125">
        <v>-8.1966314257373423</v>
      </c>
      <c r="L35" s="93"/>
    </row>
    <row r="36" spans="1:12" s="21" customFormat="1" ht="14.4" x14ac:dyDescent="0.25">
      <c r="A36" s="103" t="s">
        <v>82</v>
      </c>
      <c r="B36" s="104">
        <v>5.6538402503652723</v>
      </c>
      <c r="C36" s="105">
        <v>4.29183677499993</v>
      </c>
      <c r="D36" s="32">
        <v>48254</v>
      </c>
      <c r="E36" s="32">
        <v>76058</v>
      </c>
      <c r="F36" s="33">
        <v>-36.556312287990743</v>
      </c>
      <c r="G36" s="104">
        <v>5.5882813811079863</v>
      </c>
      <c r="H36" s="105">
        <v>4.5174721547886536</v>
      </c>
      <c r="I36" s="32">
        <v>170827</v>
      </c>
      <c r="J36" s="32">
        <v>187483</v>
      </c>
      <c r="K36" s="33">
        <v>-8.884005483163806</v>
      </c>
      <c r="L36" s="106"/>
    </row>
    <row r="37" spans="1:12" s="21" customFormat="1" ht="14.4" x14ac:dyDescent="0.25">
      <c r="A37" s="103" t="s">
        <v>83</v>
      </c>
      <c r="B37" s="104">
        <v>0.5279604627211405</v>
      </c>
      <c r="C37" s="105">
        <v>0.37761933916615642</v>
      </c>
      <c r="D37" s="32">
        <v>4506</v>
      </c>
      <c r="E37" s="32">
        <v>6692</v>
      </c>
      <c r="F37" s="33">
        <v>-32.665869695158399</v>
      </c>
      <c r="G37" s="104">
        <v>0.43665450938686157</v>
      </c>
      <c r="H37" s="105">
        <v>0.31651677338907391</v>
      </c>
      <c r="I37" s="32">
        <v>13348</v>
      </c>
      <c r="J37" s="32">
        <v>13136</v>
      </c>
      <c r="K37" s="33">
        <v>1.6138855054811205</v>
      </c>
      <c r="L37" s="93"/>
    </row>
    <row r="38" spans="1:12" s="21" customFormat="1" ht="14.4" x14ac:dyDescent="0.25">
      <c r="A38" s="121" t="s">
        <v>75</v>
      </c>
      <c r="B38" s="122">
        <v>6.6339532709294851</v>
      </c>
      <c r="C38" s="123">
        <v>5.3780284455930776</v>
      </c>
      <c r="D38" s="124">
        <v>56619</v>
      </c>
      <c r="E38" s="124">
        <v>95307</v>
      </c>
      <c r="F38" s="125">
        <v>-40.59303094211338</v>
      </c>
      <c r="G38" s="122">
        <v>5.9790721189814846</v>
      </c>
      <c r="H38" s="123">
        <v>5.7120482871204228</v>
      </c>
      <c r="I38" s="124">
        <v>182773</v>
      </c>
      <c r="J38" s="124">
        <v>237060</v>
      </c>
      <c r="K38" s="125">
        <v>-22.900109676875051</v>
      </c>
      <c r="L38" s="106"/>
    </row>
    <row r="39" spans="1:12" s="21" customFormat="1" ht="14.4" x14ac:dyDescent="0.25">
      <c r="A39" s="103" t="s">
        <v>76</v>
      </c>
      <c r="B39" s="104">
        <v>6.4996783729538015</v>
      </c>
      <c r="C39" s="105">
        <v>4.9553227567566038</v>
      </c>
      <c r="D39" s="32">
        <v>55473</v>
      </c>
      <c r="E39" s="32">
        <v>87816</v>
      </c>
      <c r="F39" s="33">
        <v>-36.830418147034713</v>
      </c>
      <c r="G39" s="104">
        <v>5.8644126901980744</v>
      </c>
      <c r="H39" s="105">
        <v>5.1774925153758575</v>
      </c>
      <c r="I39" s="32">
        <v>179268</v>
      </c>
      <c r="J39" s="32">
        <v>214875</v>
      </c>
      <c r="K39" s="33">
        <v>-16.571029668411867</v>
      </c>
      <c r="L39" s="93"/>
    </row>
    <row r="40" spans="1:12" s="21" customFormat="1" ht="14.4" x14ac:dyDescent="0.25">
      <c r="A40" s="103" t="s">
        <v>77</v>
      </c>
      <c r="B40" s="104">
        <v>0.13427489797568287</v>
      </c>
      <c r="C40" s="105">
        <v>0.42270568883647314</v>
      </c>
      <c r="D40" s="32">
        <v>1146</v>
      </c>
      <c r="E40" s="32">
        <v>7491</v>
      </c>
      <c r="F40" s="33">
        <v>-84.701641970364435</v>
      </c>
      <c r="G40" s="104">
        <v>0.11465942878340948</v>
      </c>
      <c r="H40" s="105">
        <v>0.53455577174456492</v>
      </c>
      <c r="I40" s="32">
        <v>3505</v>
      </c>
      <c r="J40" s="32">
        <v>22185</v>
      </c>
      <c r="K40" s="33">
        <v>-84.201036736533695</v>
      </c>
      <c r="L40" s="93"/>
    </row>
    <row r="41" spans="1:12" s="21" customFormat="1" ht="14.4" x14ac:dyDescent="0.25">
      <c r="A41" s="121" t="s">
        <v>69</v>
      </c>
      <c r="B41" s="122">
        <v>3.2017415899507071</v>
      </c>
      <c r="C41" s="123">
        <v>6.0318087300490086</v>
      </c>
      <c r="D41" s="124">
        <v>27326</v>
      </c>
      <c r="E41" s="124">
        <v>106893</v>
      </c>
      <c r="F41" s="125">
        <v>-74.436118361352015</v>
      </c>
      <c r="G41" s="122">
        <v>5.5719248292130628</v>
      </c>
      <c r="H41" s="123">
        <v>6.2651815887281863</v>
      </c>
      <c r="I41" s="124">
        <v>170327</v>
      </c>
      <c r="J41" s="124">
        <v>260016</v>
      </c>
      <c r="K41" s="125">
        <v>-34.49364654482801</v>
      </c>
      <c r="L41" s="93"/>
    </row>
    <row r="42" spans="1:12" s="21" customFormat="1" ht="14.4" x14ac:dyDescent="0.25">
      <c r="A42" s="103" t="s">
        <v>70</v>
      </c>
      <c r="B42" s="104">
        <v>2.4451857293669512</v>
      </c>
      <c r="C42" s="105">
        <v>4.3645730762828308</v>
      </c>
      <c r="D42" s="32">
        <v>20869</v>
      </c>
      <c r="E42" s="32">
        <v>77347</v>
      </c>
      <c r="F42" s="33">
        <v>-73.018992333251447</v>
      </c>
      <c r="G42" s="104">
        <v>4.0023828224800519</v>
      </c>
      <c r="H42" s="105">
        <v>4.3127338003819116</v>
      </c>
      <c r="I42" s="32">
        <v>122348</v>
      </c>
      <c r="J42" s="32">
        <v>178986</v>
      </c>
      <c r="K42" s="33">
        <v>-31.643815717430414</v>
      </c>
      <c r="L42" s="93"/>
    </row>
    <row r="43" spans="1:12" s="21" customFormat="1" ht="14.4" x14ac:dyDescent="0.25">
      <c r="A43" s="103" t="s">
        <v>71</v>
      </c>
      <c r="B43" s="104">
        <v>0.51542345217716312</v>
      </c>
      <c r="C43" s="105">
        <v>0.97395543843512566</v>
      </c>
      <c r="D43" s="32">
        <v>4399</v>
      </c>
      <c r="E43" s="32">
        <v>17260</v>
      </c>
      <c r="F43" s="107">
        <v>-74.513325608342981</v>
      </c>
      <c r="G43" s="104">
        <v>0.85760672895459722</v>
      </c>
      <c r="H43" s="105">
        <v>1.106579843018668</v>
      </c>
      <c r="I43" s="32">
        <v>26216</v>
      </c>
      <c r="J43" s="32">
        <v>45925</v>
      </c>
      <c r="K43" s="107">
        <v>-42.915623298856829</v>
      </c>
      <c r="L43" s="93"/>
    </row>
    <row r="44" spans="1:12" s="21" customFormat="1" ht="14.4" x14ac:dyDescent="0.25">
      <c r="A44" s="103" t="s">
        <v>72</v>
      </c>
      <c r="B44" s="119">
        <v>6.0458854585909577E-2</v>
      </c>
      <c r="C44" s="105">
        <v>0.34427011181301859</v>
      </c>
      <c r="D44" s="32">
        <v>516</v>
      </c>
      <c r="E44" s="32">
        <v>6101</v>
      </c>
      <c r="F44" s="182">
        <v>-91.54237010326176</v>
      </c>
      <c r="G44" s="119">
        <v>0.41630695882957752</v>
      </c>
      <c r="H44" s="105">
        <v>0.44757148794930335</v>
      </c>
      <c r="I44" s="194">
        <v>12726</v>
      </c>
      <c r="J44" s="32">
        <v>18575</v>
      </c>
      <c r="K44" s="182">
        <v>-31.4885598923284</v>
      </c>
      <c r="L44" s="106"/>
    </row>
    <row r="45" spans="1:12" s="21" customFormat="1" ht="14.4" x14ac:dyDescent="0.25">
      <c r="A45" s="103" t="s">
        <v>73</v>
      </c>
      <c r="B45" s="104">
        <v>0.15829440415806945</v>
      </c>
      <c r="C45" s="105">
        <v>0.31080802751452324</v>
      </c>
      <c r="D45" s="32">
        <v>1351</v>
      </c>
      <c r="E45" s="32">
        <v>5508</v>
      </c>
      <c r="F45" s="33">
        <v>-75.472040668119106</v>
      </c>
      <c r="G45" s="119">
        <v>0.26680807450998223</v>
      </c>
      <c r="H45" s="105">
        <v>0.35494888769750671</v>
      </c>
      <c r="I45" s="32">
        <v>8156</v>
      </c>
      <c r="J45" s="32">
        <v>14731</v>
      </c>
      <c r="K45" s="33">
        <v>-44.633765528477362</v>
      </c>
      <c r="L45" s="93"/>
    </row>
    <row r="46" spans="1:12" s="21" customFormat="1" ht="16.2" x14ac:dyDescent="0.25">
      <c r="A46" s="103" t="s">
        <v>74</v>
      </c>
      <c r="B46" s="104">
        <v>2.2379149662613815E-2</v>
      </c>
      <c r="C46" s="105">
        <v>3.8202076003509847E-2</v>
      </c>
      <c r="D46" s="32">
        <v>191</v>
      </c>
      <c r="E46" s="32">
        <v>677</v>
      </c>
      <c r="F46" s="33">
        <v>-71.787296898079774</v>
      </c>
      <c r="G46" s="119">
        <v>2.8820244438854135E-2</v>
      </c>
      <c r="H46" s="105">
        <v>4.3347569680796595E-2</v>
      </c>
      <c r="I46" s="32">
        <v>881</v>
      </c>
      <c r="J46" s="32">
        <v>1799</v>
      </c>
      <c r="K46" s="33">
        <v>-51.028349082823787</v>
      </c>
      <c r="L46" s="93"/>
    </row>
    <row r="47" spans="1:12" s="21" customFormat="1" ht="14.4" x14ac:dyDescent="0.25">
      <c r="A47" s="121" t="s">
        <v>68</v>
      </c>
      <c r="B47" s="122">
        <v>5.1374794516053823</v>
      </c>
      <c r="C47" s="123">
        <v>6.3231489344893639</v>
      </c>
      <c r="D47" s="124">
        <v>43847</v>
      </c>
      <c r="E47" s="124">
        <v>112056</v>
      </c>
      <c r="F47" s="125">
        <v>-60.870457628328687</v>
      </c>
      <c r="G47" s="122">
        <v>5.3167953327560555</v>
      </c>
      <c r="H47" s="123">
        <v>6.2593264139463995</v>
      </c>
      <c r="I47" s="124">
        <v>162528</v>
      </c>
      <c r="J47" s="124">
        <v>259773</v>
      </c>
      <c r="K47" s="125">
        <v>-37.434606367867332</v>
      </c>
      <c r="L47" s="93"/>
    </row>
    <row r="48" spans="1:12" s="129" customFormat="1" ht="14.4" x14ac:dyDescent="0.25">
      <c r="A48" s="121" t="s">
        <v>84</v>
      </c>
      <c r="B48" s="122">
        <v>3.1502431785172966</v>
      </c>
      <c r="C48" s="123">
        <v>3.1267680389377932</v>
      </c>
      <c r="D48" s="124">
        <v>26874</v>
      </c>
      <c r="E48" s="124">
        <v>55376</v>
      </c>
      <c r="F48" s="125">
        <v>-51.469950881248195</v>
      </c>
      <c r="G48" s="127">
        <v>2.8565788556203335</v>
      </c>
      <c r="H48" s="123">
        <v>2.8264777219760098</v>
      </c>
      <c r="I48" s="124">
        <v>87260</v>
      </c>
      <c r="J48" s="124">
        <v>117209</v>
      </c>
      <c r="K48" s="125">
        <v>-25.55179209787644</v>
      </c>
      <c r="L48" s="128"/>
    </row>
    <row r="49" spans="1:12" s="21" customFormat="1" ht="14.4" x14ac:dyDescent="0.25">
      <c r="A49" s="121" t="s">
        <v>85</v>
      </c>
      <c r="B49" s="127">
        <v>2.812625589796045</v>
      </c>
      <c r="C49" s="123">
        <v>2.0975591864142809</v>
      </c>
      <c r="D49" s="124">
        <v>24005</v>
      </c>
      <c r="E49" s="124">
        <v>37172</v>
      </c>
      <c r="F49" s="137">
        <v>-35.421822877434629</v>
      </c>
      <c r="G49" s="127">
        <v>2.3027408019748248</v>
      </c>
      <c r="H49" s="123">
        <v>2.0932129368038699</v>
      </c>
      <c r="I49" s="138">
        <v>70392</v>
      </c>
      <c r="J49" s="124">
        <v>86872</v>
      </c>
      <c r="K49" s="137">
        <v>-18.970439266967492</v>
      </c>
      <c r="L49" s="93"/>
    </row>
    <row r="50" spans="1:12" s="21" customFormat="1" ht="14.4" x14ac:dyDescent="0.25">
      <c r="A50" s="121" t="s">
        <v>87</v>
      </c>
      <c r="B50" s="122">
        <v>2.7457224774538855</v>
      </c>
      <c r="C50" s="123">
        <v>2.3645787191300989</v>
      </c>
      <c r="D50" s="124">
        <v>23434</v>
      </c>
      <c r="E50" s="124">
        <v>41904</v>
      </c>
      <c r="F50" s="125">
        <v>-44.076937762504777</v>
      </c>
      <c r="G50" s="127">
        <v>1.6471047758187352</v>
      </c>
      <c r="H50" s="123">
        <v>1.7259754106754535</v>
      </c>
      <c r="I50" s="124">
        <v>50350</v>
      </c>
      <c r="J50" s="124">
        <v>71631</v>
      </c>
      <c r="K50" s="125">
        <v>-29.709204115536568</v>
      </c>
      <c r="L50" s="93"/>
    </row>
    <row r="51" spans="1:12" s="21" customFormat="1" ht="14.4" x14ac:dyDescent="0.25">
      <c r="A51" s="103" t="s">
        <v>88</v>
      </c>
      <c r="B51" s="104">
        <v>1.9589371895771746</v>
      </c>
      <c r="C51" s="105">
        <v>1.5505415722665343</v>
      </c>
      <c r="D51" s="32">
        <v>16719</v>
      </c>
      <c r="E51" s="32">
        <v>27478</v>
      </c>
      <c r="F51" s="33">
        <v>-39.154960331901883</v>
      </c>
      <c r="G51" s="104">
        <v>1.1681195101278135</v>
      </c>
      <c r="H51" s="105">
        <v>1.1288680597806116</v>
      </c>
      <c r="I51" s="32">
        <v>35708</v>
      </c>
      <c r="J51" s="32">
        <v>46850</v>
      </c>
      <c r="K51" s="33">
        <v>-23.782283884738529</v>
      </c>
      <c r="L51" s="93"/>
    </row>
    <row r="52" spans="1:12" s="129" customFormat="1" ht="14.4" x14ac:dyDescent="0.25">
      <c r="A52" s="108" t="s">
        <v>89</v>
      </c>
      <c r="B52" s="109">
        <v>0.78678528787671076</v>
      </c>
      <c r="C52" s="110">
        <v>0.81403714686356443</v>
      </c>
      <c r="D52" s="111">
        <v>6715</v>
      </c>
      <c r="E52" s="111">
        <v>14426</v>
      </c>
      <c r="F52" s="112">
        <v>-53.452100374324139</v>
      </c>
      <c r="G52" s="109">
        <v>0.47898526569092204</v>
      </c>
      <c r="H52" s="110">
        <v>0.59710735089484179</v>
      </c>
      <c r="I52" s="111">
        <v>14642</v>
      </c>
      <c r="J52" s="111">
        <v>24781</v>
      </c>
      <c r="K52" s="112">
        <v>-40.914410233646748</v>
      </c>
      <c r="L52" s="128"/>
    </row>
    <row r="53" spans="1:12" ht="14.4" x14ac:dyDescent="0.25">
      <c r="A53" s="113" t="s">
        <v>86</v>
      </c>
      <c r="B53" s="114">
        <v>1.3102933543298967</v>
      </c>
      <c r="C53" s="115">
        <v>1.6886220449114215</v>
      </c>
      <c r="D53" s="116">
        <v>11183</v>
      </c>
      <c r="E53" s="116">
        <v>29925</v>
      </c>
      <c r="F53" s="117">
        <v>-62.629908103592314</v>
      </c>
      <c r="G53" s="131">
        <v>1.1805504895679548</v>
      </c>
      <c r="H53" s="115">
        <v>1.5786804170908455</v>
      </c>
      <c r="I53" s="116">
        <v>36088</v>
      </c>
      <c r="J53" s="116">
        <v>65518</v>
      </c>
      <c r="K53" s="117">
        <v>-44.918953570011297</v>
      </c>
    </row>
    <row r="54" spans="1:12" ht="14.4" x14ac:dyDescent="0.25">
      <c r="A54" s="132" t="s">
        <v>90</v>
      </c>
      <c r="B54" s="133">
        <v>1.1983976060168278</v>
      </c>
      <c r="C54" s="134">
        <v>1.1269330278672012</v>
      </c>
      <c r="D54" s="135">
        <v>10228</v>
      </c>
      <c r="E54" s="135">
        <v>19971</v>
      </c>
      <c r="F54" s="136">
        <v>-48.785739322016923</v>
      </c>
      <c r="G54" s="133">
        <v>1.0667743145868711</v>
      </c>
      <c r="H54" s="134">
        <v>1.0387995686928866</v>
      </c>
      <c r="I54" s="135">
        <v>32610</v>
      </c>
      <c r="J54" s="135">
        <v>43112</v>
      </c>
      <c r="K54" s="136">
        <v>-24.359807014288364</v>
      </c>
    </row>
    <row r="55" spans="1:12" ht="15" thickBot="1" x14ac:dyDescent="0.3">
      <c r="A55" s="142" t="s">
        <v>91</v>
      </c>
      <c r="B55" s="143">
        <v>0.88380065918898432</v>
      </c>
      <c r="C55" s="144">
        <v>1.0796459677624135</v>
      </c>
      <c r="D55" s="145">
        <v>7543</v>
      </c>
      <c r="E55" s="145">
        <v>19133</v>
      </c>
      <c r="F55" s="146">
        <v>-60.575968222442903</v>
      </c>
      <c r="G55" s="147">
        <v>0.73323150834560347</v>
      </c>
      <c r="H55" s="144">
        <v>0.92164788231821548</v>
      </c>
      <c r="I55" s="145">
        <v>22414</v>
      </c>
      <c r="J55" s="145">
        <v>38250</v>
      </c>
      <c r="K55" s="146">
        <v>-41.401307189542486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topLeftCell="A19" zoomScale="85" zoomScaleNormal="100" zoomScaleSheetLayoutView="85" workbookViewId="0">
      <selection activeCell="A48" sqref="A48:K48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4.4" x14ac:dyDescent="0.25">
      <c r="B9" s="212" t="str">
        <f>'By Market'!D11</f>
        <v>March</v>
      </c>
      <c r="C9" s="219"/>
      <c r="D9" s="219"/>
      <c r="E9" s="219"/>
      <c r="F9" s="220"/>
      <c r="G9" s="215" t="str">
        <f>'By Manufacturer EU27'!G9:K9</f>
        <v>Jan-Mar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07" t="s">
        <v>47</v>
      </c>
      <c r="E10" s="208"/>
      <c r="F10" s="96" t="s">
        <v>4</v>
      </c>
      <c r="G10" s="94" t="s">
        <v>46</v>
      </c>
      <c r="H10" s="95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26.937342334891028</v>
      </c>
      <c r="C12" s="100">
        <v>22.90797277858033</v>
      </c>
      <c r="D12" s="101">
        <v>208439</v>
      </c>
      <c r="E12" s="101">
        <v>376304</v>
      </c>
      <c r="F12" s="102">
        <v>-44.608880054424084</v>
      </c>
      <c r="G12" s="99">
        <v>25.595954025783424</v>
      </c>
      <c r="H12" s="100">
        <v>23.429036403519074</v>
      </c>
      <c r="I12" s="101">
        <v>707379</v>
      </c>
      <c r="J12" s="101">
        <v>887688</v>
      </c>
      <c r="K12" s="102">
        <v>-20.31220428799308</v>
      </c>
      <c r="L12" s="93"/>
    </row>
    <row r="13" spans="1:12" s="21" customFormat="1" ht="14.4" x14ac:dyDescent="0.25">
      <c r="A13" s="103" t="s">
        <v>49</v>
      </c>
      <c r="B13" s="104">
        <v>11.742690542161201</v>
      </c>
      <c r="C13" s="105">
        <v>10.648898109610105</v>
      </c>
      <c r="D13" s="32">
        <v>90864</v>
      </c>
      <c r="E13" s="32">
        <v>174927</v>
      </c>
      <c r="F13" s="33">
        <v>-48.056046236430056</v>
      </c>
      <c r="G13" s="104">
        <v>11.639919294726223</v>
      </c>
      <c r="H13" s="105">
        <v>11.24366131348485</v>
      </c>
      <c r="I13" s="32">
        <v>321685</v>
      </c>
      <c r="J13" s="32">
        <v>426004</v>
      </c>
      <c r="K13" s="33">
        <v>-24.487798236636277</v>
      </c>
      <c r="L13" s="93"/>
    </row>
    <row r="14" spans="1:12" s="21" customFormat="1" ht="14.4" x14ac:dyDescent="0.25">
      <c r="A14" s="103" t="s">
        <v>51</v>
      </c>
      <c r="B14" s="104">
        <v>6.3851784458872674</v>
      </c>
      <c r="C14" s="105">
        <v>5.3902258325891212</v>
      </c>
      <c r="D14" s="32">
        <v>49408</v>
      </c>
      <c r="E14" s="32">
        <v>88544</v>
      </c>
      <c r="F14" s="33">
        <v>-44.19949403686303</v>
      </c>
      <c r="G14" s="104">
        <v>5.5825731029701453</v>
      </c>
      <c r="H14" s="105">
        <v>5.0695503659830177</v>
      </c>
      <c r="I14" s="32">
        <v>154282</v>
      </c>
      <c r="J14" s="32">
        <v>192077</v>
      </c>
      <c r="K14" s="33">
        <v>-19.677004534639753</v>
      </c>
      <c r="L14" s="93"/>
    </row>
    <row r="15" spans="1:12" s="21" customFormat="1" ht="14.4" x14ac:dyDescent="0.25">
      <c r="A15" s="103" t="s">
        <v>50</v>
      </c>
      <c r="B15" s="104">
        <v>4.4110045076713122</v>
      </c>
      <c r="C15" s="105">
        <v>3.4645885953233653</v>
      </c>
      <c r="D15" s="32">
        <v>34132</v>
      </c>
      <c r="E15" s="32">
        <v>56912</v>
      </c>
      <c r="F15" s="33">
        <v>-40.026707899915657</v>
      </c>
      <c r="G15" s="104">
        <v>4.1012998817499851</v>
      </c>
      <c r="H15" s="105">
        <v>3.6839008909594155</v>
      </c>
      <c r="I15" s="32">
        <v>113345</v>
      </c>
      <c r="J15" s="32">
        <v>139577</v>
      </c>
      <c r="K15" s="33">
        <v>-18.793927366256618</v>
      </c>
      <c r="L15" s="106"/>
    </row>
    <row r="16" spans="1:12" s="21" customFormat="1" ht="14.4" x14ac:dyDescent="0.25">
      <c r="A16" s="103" t="s">
        <v>52</v>
      </c>
      <c r="B16" s="104">
        <v>3.6106602291054961</v>
      </c>
      <c r="C16" s="105">
        <v>2.9775177956469836</v>
      </c>
      <c r="D16" s="32">
        <v>27939</v>
      </c>
      <c r="E16" s="32">
        <v>48911</v>
      </c>
      <c r="F16" s="33">
        <v>-42.877880231440777</v>
      </c>
      <c r="G16" s="104">
        <v>3.6691156143573176</v>
      </c>
      <c r="H16" s="105">
        <v>3.0723148026689984</v>
      </c>
      <c r="I16" s="32">
        <v>101401</v>
      </c>
      <c r="J16" s="32">
        <v>116405</v>
      </c>
      <c r="K16" s="33">
        <v>-12.889480692410119</v>
      </c>
      <c r="L16" s="106"/>
    </row>
    <row r="17" spans="1:12" s="21" customFormat="1" ht="14.4" x14ac:dyDescent="0.25">
      <c r="A17" s="103" t="s">
        <v>53</v>
      </c>
      <c r="B17" s="104">
        <v>0.72435486539018235</v>
      </c>
      <c r="C17" s="105">
        <v>0.38674675544857573</v>
      </c>
      <c r="D17" s="32">
        <v>5605</v>
      </c>
      <c r="E17" s="32">
        <v>6353</v>
      </c>
      <c r="F17" s="107">
        <v>-11.773965055879113</v>
      </c>
      <c r="G17" s="104">
        <v>0.55206257263981218</v>
      </c>
      <c r="H17" s="105">
        <v>0.32139149823547436</v>
      </c>
      <c r="I17" s="32">
        <v>15257</v>
      </c>
      <c r="J17" s="32">
        <v>12177</v>
      </c>
      <c r="K17" s="107">
        <v>25.293586269196027</v>
      </c>
      <c r="L17" s="93"/>
    </row>
    <row r="18" spans="1:12" s="21" customFormat="1" ht="16.2" x14ac:dyDescent="0.25">
      <c r="A18" s="108" t="s">
        <v>54</v>
      </c>
      <c r="B18" s="109">
        <v>6.345374467557173E-2</v>
      </c>
      <c r="C18" s="110">
        <v>3.9995689962177595E-2</v>
      </c>
      <c r="D18" s="111">
        <v>491</v>
      </c>
      <c r="E18" s="111">
        <v>657</v>
      </c>
      <c r="F18" s="112">
        <v>-25.266362252663622</v>
      </c>
      <c r="G18" s="109">
        <v>5.0983559339942017E-2</v>
      </c>
      <c r="H18" s="110">
        <v>3.8217532187317639E-2</v>
      </c>
      <c r="I18" s="111">
        <v>1409</v>
      </c>
      <c r="J18" s="111">
        <v>1448</v>
      </c>
      <c r="K18" s="112">
        <v>-2.6933701657458564</v>
      </c>
      <c r="L18" s="93"/>
    </row>
    <row r="19" spans="1:12" s="21" customFormat="1" ht="14.4" x14ac:dyDescent="0.25">
      <c r="A19" s="113" t="s">
        <v>55</v>
      </c>
      <c r="B19" s="114">
        <v>11.281713948968198</v>
      </c>
      <c r="C19" s="115">
        <v>16.467875303544155</v>
      </c>
      <c r="D19" s="116">
        <v>87297</v>
      </c>
      <c r="E19" s="116">
        <v>270514</v>
      </c>
      <c r="F19" s="117">
        <v>-67.72921179680165</v>
      </c>
      <c r="G19" s="114">
        <v>15.493212564896391</v>
      </c>
      <c r="H19" s="115">
        <v>17.15777163282559</v>
      </c>
      <c r="I19" s="116">
        <v>428176</v>
      </c>
      <c r="J19" s="116">
        <v>650080</v>
      </c>
      <c r="K19" s="117">
        <v>-34.134875707605218</v>
      </c>
      <c r="L19" s="106"/>
    </row>
    <row r="20" spans="1:12" s="21" customFormat="1" ht="14.4" x14ac:dyDescent="0.25">
      <c r="A20" s="118" t="s">
        <v>56</v>
      </c>
      <c r="B20" s="104">
        <v>4.3661604152020184</v>
      </c>
      <c r="C20" s="105">
        <v>5.9807253647552132</v>
      </c>
      <c r="D20" s="32">
        <v>33785</v>
      </c>
      <c r="E20" s="32">
        <v>98244</v>
      </c>
      <c r="F20" s="33">
        <v>-65.611131468588411</v>
      </c>
      <c r="G20" s="104">
        <v>6.3744646545348225</v>
      </c>
      <c r="H20" s="105">
        <v>6.6304779012662722</v>
      </c>
      <c r="I20" s="32">
        <v>176167</v>
      </c>
      <c r="J20" s="32">
        <v>251218</v>
      </c>
      <c r="K20" s="33">
        <v>-29.874849732105186</v>
      </c>
      <c r="L20" s="93"/>
    </row>
    <row r="21" spans="1:12" s="21" customFormat="1" ht="14.4" x14ac:dyDescent="0.25">
      <c r="A21" s="118" t="s">
        <v>57</v>
      </c>
      <c r="B21" s="104">
        <v>4.003918365658989</v>
      </c>
      <c r="C21" s="105">
        <v>6.081171161463879</v>
      </c>
      <c r="D21" s="32">
        <v>30982</v>
      </c>
      <c r="E21" s="32">
        <v>99894</v>
      </c>
      <c r="F21" s="33">
        <v>-68.985124231685589</v>
      </c>
      <c r="G21" s="119">
        <v>4.5680400747421146</v>
      </c>
      <c r="H21" s="105">
        <v>5.8311561041026572</v>
      </c>
      <c r="I21" s="32">
        <v>126244</v>
      </c>
      <c r="J21" s="32">
        <v>220933</v>
      </c>
      <c r="K21" s="33">
        <v>-42.858694717403012</v>
      </c>
      <c r="L21" s="93"/>
    </row>
    <row r="22" spans="1:12" s="21" customFormat="1" ht="14.4" x14ac:dyDescent="0.25">
      <c r="A22" s="103" t="s">
        <v>58</v>
      </c>
      <c r="B22" s="104">
        <v>2.6009573632190564</v>
      </c>
      <c r="C22" s="105">
        <v>4.146098106931551</v>
      </c>
      <c r="D22" s="32">
        <v>20126</v>
      </c>
      <c r="E22" s="32">
        <v>68107</v>
      </c>
      <c r="F22" s="33">
        <v>-70.449439851997596</v>
      </c>
      <c r="G22" s="119">
        <v>4.0827373793075505</v>
      </c>
      <c r="H22" s="105">
        <v>4.4234154174486795</v>
      </c>
      <c r="I22" s="32">
        <v>112832</v>
      </c>
      <c r="J22" s="32">
        <v>167596</v>
      </c>
      <c r="K22" s="33">
        <v>-32.676197522613904</v>
      </c>
      <c r="L22" s="93"/>
    </row>
    <row r="23" spans="1:12" s="21" customFormat="1" ht="14.4" x14ac:dyDescent="0.25">
      <c r="A23" s="108" t="s">
        <v>59</v>
      </c>
      <c r="B23" s="109">
        <v>0.31067780488813529</v>
      </c>
      <c r="C23" s="110">
        <v>0.25988067039351009</v>
      </c>
      <c r="D23" s="111">
        <v>2404</v>
      </c>
      <c r="E23" s="111">
        <v>4269</v>
      </c>
      <c r="F23" s="112">
        <v>-43.687046146638558</v>
      </c>
      <c r="G23" s="120">
        <v>0.46797045631190215</v>
      </c>
      <c r="H23" s="110">
        <v>0.27272221000797869</v>
      </c>
      <c r="I23" s="111">
        <v>12933</v>
      </c>
      <c r="J23" s="111">
        <v>10333</v>
      </c>
      <c r="K23" s="112">
        <v>25.162102003290425</v>
      </c>
      <c r="L23" s="93"/>
    </row>
    <row r="24" spans="1:12" s="21" customFormat="1" ht="14.4" x14ac:dyDescent="0.25">
      <c r="A24" s="121" t="s">
        <v>60</v>
      </c>
      <c r="B24" s="122">
        <v>6.9452772838178731</v>
      </c>
      <c r="C24" s="123">
        <v>9.9336631608039809</v>
      </c>
      <c r="D24" s="124">
        <v>53742</v>
      </c>
      <c r="E24" s="124">
        <v>163178</v>
      </c>
      <c r="F24" s="125">
        <v>-67.065413229724584</v>
      </c>
      <c r="G24" s="122">
        <v>8.4547675598378369</v>
      </c>
      <c r="H24" s="123">
        <v>9.8295598359074301</v>
      </c>
      <c r="I24" s="124">
        <v>233659</v>
      </c>
      <c r="J24" s="124">
        <v>372426</v>
      </c>
      <c r="K24" s="125">
        <v>-37.260287949820906</v>
      </c>
      <c r="L24" s="93"/>
    </row>
    <row r="25" spans="1:12" s="21" customFormat="1" ht="14.4" x14ac:dyDescent="0.25">
      <c r="A25" s="103" t="s">
        <v>61</v>
      </c>
      <c r="B25" s="104">
        <v>5.0415357098548448</v>
      </c>
      <c r="C25" s="105">
        <v>6.9350821859683913</v>
      </c>
      <c r="D25" s="32">
        <v>39011</v>
      </c>
      <c r="E25" s="32">
        <v>113921</v>
      </c>
      <c r="F25" s="33">
        <v>-65.756094135409626</v>
      </c>
      <c r="G25" s="104">
        <v>6.1565633100741195</v>
      </c>
      <c r="H25" s="105">
        <v>6.6793319427571056</v>
      </c>
      <c r="I25" s="32">
        <v>170145</v>
      </c>
      <c r="J25" s="32">
        <v>253069</v>
      </c>
      <c r="K25" s="33">
        <v>-32.767348035516001</v>
      </c>
      <c r="L25" s="93"/>
    </row>
    <row r="26" spans="1:12" s="21" customFormat="1" ht="14.4" x14ac:dyDescent="0.25">
      <c r="A26" s="103" t="s">
        <v>62</v>
      </c>
      <c r="B26" s="104">
        <v>1.8662638021587197</v>
      </c>
      <c r="C26" s="105">
        <v>2.9545674530050645</v>
      </c>
      <c r="D26" s="32">
        <v>14441</v>
      </c>
      <c r="E26" s="32">
        <v>48534</v>
      </c>
      <c r="F26" s="33">
        <v>-70.245601021963992</v>
      </c>
      <c r="G26" s="104">
        <v>2.2702700355618468</v>
      </c>
      <c r="H26" s="105">
        <v>3.0998958255528017</v>
      </c>
      <c r="I26" s="32">
        <v>62742</v>
      </c>
      <c r="J26" s="32">
        <v>117450</v>
      </c>
      <c r="K26" s="33">
        <v>-46.579821200510857</v>
      </c>
      <c r="L26" s="106"/>
    </row>
    <row r="27" spans="1:12" s="21" customFormat="1" ht="14.4" x14ac:dyDescent="0.25">
      <c r="A27" s="103" t="s">
        <v>64</v>
      </c>
      <c r="B27" s="104">
        <v>2.1194326123816221E-2</v>
      </c>
      <c r="C27" s="185">
        <v>1.4305916500931102E-2</v>
      </c>
      <c r="D27" s="32">
        <v>164</v>
      </c>
      <c r="E27" s="32">
        <v>235</v>
      </c>
      <c r="F27" s="126">
        <v>-30.212765957446809</v>
      </c>
      <c r="G27" s="104">
        <v>1.8888160380021102E-2</v>
      </c>
      <c r="H27" s="185">
        <v>1.6970906903622403E-2</v>
      </c>
      <c r="I27" s="32">
        <v>522</v>
      </c>
      <c r="J27" s="38">
        <v>643</v>
      </c>
      <c r="K27" s="126">
        <v>-18.818040435458787</v>
      </c>
      <c r="L27" s="106"/>
    </row>
    <row r="28" spans="1:12" s="21" customFormat="1" ht="14.4" x14ac:dyDescent="0.25">
      <c r="A28" s="108" t="s">
        <v>63</v>
      </c>
      <c r="B28" s="120">
        <v>1.6283445680492947E-2</v>
      </c>
      <c r="C28" s="110">
        <v>2.9707605329593101E-2</v>
      </c>
      <c r="D28" s="111">
        <v>126</v>
      </c>
      <c r="E28" s="111">
        <v>488</v>
      </c>
      <c r="F28" s="184">
        <v>-74.180327868852459</v>
      </c>
      <c r="G28" s="120">
        <v>9.046053821849186E-3</v>
      </c>
      <c r="H28" s="110">
        <v>3.3361160693901583E-2</v>
      </c>
      <c r="I28" s="111">
        <v>250</v>
      </c>
      <c r="J28" s="111">
        <v>1264</v>
      </c>
      <c r="K28" s="184">
        <v>-80.221518987341767</v>
      </c>
      <c r="L28" s="162"/>
    </row>
    <row r="29" spans="1:12" s="21" customFormat="1" ht="14.4" x14ac:dyDescent="0.25">
      <c r="A29" s="121" t="s">
        <v>78</v>
      </c>
      <c r="B29" s="127">
        <v>8.9861358091063224</v>
      </c>
      <c r="C29" s="123">
        <v>7.0610960036574442</v>
      </c>
      <c r="D29" s="124">
        <v>69534</v>
      </c>
      <c r="E29" s="124">
        <v>115991</v>
      </c>
      <c r="F29" s="137">
        <v>-40.052245432835306</v>
      </c>
      <c r="G29" s="127">
        <v>7.4782641418768616</v>
      </c>
      <c r="H29" s="123">
        <v>6.5833658191154703</v>
      </c>
      <c r="I29" s="138">
        <v>206672</v>
      </c>
      <c r="J29" s="124">
        <v>249433</v>
      </c>
      <c r="K29" s="137">
        <v>-17.143280961220047</v>
      </c>
      <c r="L29" s="93"/>
    </row>
    <row r="30" spans="1:12" s="21" customFormat="1" ht="14.4" x14ac:dyDescent="0.25">
      <c r="A30" s="103" t="s">
        <v>79</v>
      </c>
      <c r="B30" s="104">
        <v>6.7666763161159587</v>
      </c>
      <c r="C30" s="105">
        <v>5.3943654169383271</v>
      </c>
      <c r="D30" s="32">
        <v>52360</v>
      </c>
      <c r="E30" s="32">
        <v>88612</v>
      </c>
      <c r="F30" s="33">
        <v>-40.910937570532205</v>
      </c>
      <c r="G30" s="104">
        <v>5.9785731550754155</v>
      </c>
      <c r="H30" s="105">
        <v>5.143002984820936</v>
      </c>
      <c r="I30" s="32">
        <v>165226</v>
      </c>
      <c r="J30" s="32">
        <v>194860</v>
      </c>
      <c r="K30" s="33">
        <v>-15.207841527250334</v>
      </c>
      <c r="L30" s="106"/>
    </row>
    <row r="31" spans="1:12" s="21" customFormat="1" ht="14.4" x14ac:dyDescent="0.25">
      <c r="A31" s="103" t="s">
        <v>80</v>
      </c>
      <c r="B31" s="104">
        <v>2.2194594929903642</v>
      </c>
      <c r="C31" s="105">
        <v>1.6667305867191178</v>
      </c>
      <c r="D31" s="32">
        <v>17174</v>
      </c>
      <c r="E31" s="32">
        <v>27379</v>
      </c>
      <c r="F31" s="33">
        <v>-37.273092516162023</v>
      </c>
      <c r="G31" s="104">
        <v>1.4996909868014456</v>
      </c>
      <c r="H31" s="105">
        <v>1.4403628342945343</v>
      </c>
      <c r="I31" s="32">
        <v>41446</v>
      </c>
      <c r="J31" s="32">
        <v>54573</v>
      </c>
      <c r="K31" s="33">
        <v>-24.054019386876295</v>
      </c>
      <c r="L31" s="106"/>
    </row>
    <row r="32" spans="1:12" s="21" customFormat="1" ht="14.4" x14ac:dyDescent="0.25">
      <c r="A32" s="121" t="s">
        <v>65</v>
      </c>
      <c r="B32" s="122">
        <v>7.4742308010421405</v>
      </c>
      <c r="C32" s="123">
        <v>6.2597211746435839</v>
      </c>
      <c r="D32" s="124">
        <v>57835</v>
      </c>
      <c r="E32" s="124">
        <v>102827</v>
      </c>
      <c r="F32" s="125">
        <v>-43.755044881208242</v>
      </c>
      <c r="G32" s="122">
        <v>6.8592969551706515</v>
      </c>
      <c r="H32" s="123">
        <v>6.3032006919273647</v>
      </c>
      <c r="I32" s="124">
        <v>189566</v>
      </c>
      <c r="J32" s="124">
        <v>238818</v>
      </c>
      <c r="K32" s="125">
        <v>-20.623236104481236</v>
      </c>
      <c r="L32" s="93"/>
    </row>
    <row r="33" spans="1:12" s="21" customFormat="1" ht="14.4" x14ac:dyDescent="0.25">
      <c r="A33" s="103" t="s">
        <v>67</v>
      </c>
      <c r="B33" s="104">
        <v>4.2905587031140149</v>
      </c>
      <c r="C33" s="105">
        <v>3.1329957137039113</v>
      </c>
      <c r="D33" s="32">
        <v>33200</v>
      </c>
      <c r="E33" s="32">
        <v>51465</v>
      </c>
      <c r="F33" s="33">
        <v>-35.490138929369472</v>
      </c>
      <c r="G33" s="104">
        <v>3.5378754655099298</v>
      </c>
      <c r="H33" s="105">
        <v>3.0684085908155985</v>
      </c>
      <c r="I33" s="32">
        <v>97774</v>
      </c>
      <c r="J33" s="32">
        <v>116257</v>
      </c>
      <c r="K33" s="33">
        <v>-15.898397515848508</v>
      </c>
      <c r="L33" s="93"/>
    </row>
    <row r="34" spans="1:12" s="21" customFormat="1" ht="14.4" x14ac:dyDescent="0.25">
      <c r="A34" s="103" t="s">
        <v>66</v>
      </c>
      <c r="B34" s="104">
        <v>3.1836720979281252</v>
      </c>
      <c r="C34" s="105">
        <v>3.1267254609396735</v>
      </c>
      <c r="D34" s="32">
        <v>24635</v>
      </c>
      <c r="E34" s="32">
        <v>51362</v>
      </c>
      <c r="F34" s="33">
        <v>-52.036525057435455</v>
      </c>
      <c r="G34" s="119">
        <v>3.3214214896607226</v>
      </c>
      <c r="H34" s="105">
        <v>3.2347921011117657</v>
      </c>
      <c r="I34" s="32">
        <v>91792</v>
      </c>
      <c r="J34" s="32">
        <v>122561</v>
      </c>
      <c r="K34" s="33">
        <v>-25.105049730338365</v>
      </c>
      <c r="L34" s="93"/>
    </row>
    <row r="35" spans="1:12" s="129" customFormat="1" ht="14.4" x14ac:dyDescent="0.25">
      <c r="A35" s="121" t="s">
        <v>75</v>
      </c>
      <c r="B35" s="122">
        <v>6.8717433108639012</v>
      </c>
      <c r="C35" s="123">
        <v>5.5570876076063644</v>
      </c>
      <c r="D35" s="124">
        <v>53173</v>
      </c>
      <c r="E35" s="124">
        <v>91285</v>
      </c>
      <c r="F35" s="191">
        <v>-41.750561428493185</v>
      </c>
      <c r="G35" s="122">
        <v>6.2537179281207802</v>
      </c>
      <c r="H35" s="123">
        <v>6.0071731774156554</v>
      </c>
      <c r="I35" s="124">
        <v>172830</v>
      </c>
      <c r="J35" s="124">
        <v>227602</v>
      </c>
      <c r="K35" s="191">
        <v>-24.064814896178415</v>
      </c>
      <c r="L35" s="130"/>
    </row>
    <row r="36" spans="1:12" s="21" customFormat="1" ht="14.4" x14ac:dyDescent="0.25">
      <c r="A36" s="103" t="s">
        <v>76</v>
      </c>
      <c r="B36" s="104">
        <v>6.7253215334353413</v>
      </c>
      <c r="C36" s="105">
        <v>5.1059337897833839</v>
      </c>
      <c r="D36" s="32">
        <v>52040</v>
      </c>
      <c r="E36" s="32">
        <v>83874</v>
      </c>
      <c r="F36" s="33">
        <v>-37.954550873929946</v>
      </c>
      <c r="G36" s="119">
        <v>6.1295698854697216</v>
      </c>
      <c r="H36" s="105">
        <v>5.4265728507190989</v>
      </c>
      <c r="I36" s="32">
        <v>169399</v>
      </c>
      <c r="J36" s="32">
        <v>205604</v>
      </c>
      <c r="K36" s="33">
        <v>-17.609093208303339</v>
      </c>
      <c r="L36" s="93"/>
    </row>
    <row r="37" spans="1:12" s="21" customFormat="1" ht="14.4" x14ac:dyDescent="0.25">
      <c r="A37" s="103" t="s">
        <v>77</v>
      </c>
      <c r="B37" s="104">
        <v>0.14642177742855964</v>
      </c>
      <c r="C37" s="105">
        <v>0.45115381782298042</v>
      </c>
      <c r="D37" s="32">
        <v>1133</v>
      </c>
      <c r="E37" s="32">
        <v>7411</v>
      </c>
      <c r="F37" s="33">
        <v>-84.711914721360131</v>
      </c>
      <c r="G37" s="104">
        <v>0.12414804265105824</v>
      </c>
      <c r="H37" s="105">
        <v>0.58060032669655626</v>
      </c>
      <c r="I37" s="32">
        <v>3431</v>
      </c>
      <c r="J37" s="32">
        <v>21998</v>
      </c>
      <c r="K37" s="33">
        <v>-84.403127557050638</v>
      </c>
      <c r="L37" s="93"/>
    </row>
    <row r="38" spans="1:12" s="21" customFormat="1" ht="14.4" x14ac:dyDescent="0.25">
      <c r="A38" s="121" t="s">
        <v>69</v>
      </c>
      <c r="B38" s="122">
        <v>3.1140151358504613</v>
      </c>
      <c r="C38" s="123">
        <v>6.1354727679269878</v>
      </c>
      <c r="D38" s="124">
        <v>24096</v>
      </c>
      <c r="E38" s="124">
        <v>100786</v>
      </c>
      <c r="F38" s="125">
        <v>-76.091917528228123</v>
      </c>
      <c r="G38" s="122">
        <v>5.6204941605913366</v>
      </c>
      <c r="H38" s="123">
        <v>6.44926134325652</v>
      </c>
      <c r="I38" s="124">
        <v>155330</v>
      </c>
      <c r="J38" s="124">
        <v>244352</v>
      </c>
      <c r="K38" s="125">
        <v>-36.431868779465688</v>
      </c>
      <c r="L38" s="93"/>
    </row>
    <row r="39" spans="1:12" s="21" customFormat="1" ht="14.4" x14ac:dyDescent="0.25">
      <c r="A39" s="103" t="s">
        <v>70</v>
      </c>
      <c r="B39" s="104">
        <v>2.3850078574087092</v>
      </c>
      <c r="C39" s="105">
        <v>4.4278942238796795</v>
      </c>
      <c r="D39" s="32">
        <v>18455</v>
      </c>
      <c r="E39" s="32">
        <v>72736</v>
      </c>
      <c r="F39" s="33">
        <v>-74.62741970963485</v>
      </c>
      <c r="G39" s="119">
        <v>4.0020103950013679</v>
      </c>
      <c r="H39" s="105">
        <v>4.4215942781386479</v>
      </c>
      <c r="I39" s="32">
        <v>110601</v>
      </c>
      <c r="J39" s="32">
        <v>167527</v>
      </c>
      <c r="K39" s="33">
        <v>-33.980194237346815</v>
      </c>
      <c r="L39" s="162"/>
    </row>
    <row r="40" spans="1:12" s="21" customFormat="1" ht="14.4" x14ac:dyDescent="0.25">
      <c r="A40" s="103" t="s">
        <v>71</v>
      </c>
      <c r="B40" s="104">
        <v>0.48049088127041895</v>
      </c>
      <c r="C40" s="105">
        <v>0.97286319830374446</v>
      </c>
      <c r="D40" s="32">
        <v>3718</v>
      </c>
      <c r="E40" s="32">
        <v>15981</v>
      </c>
      <c r="F40" s="33">
        <v>-76.73487266128528</v>
      </c>
      <c r="G40" s="104">
        <v>0.85003958553152448</v>
      </c>
      <c r="H40" s="105">
        <v>1.1190505160290611</v>
      </c>
      <c r="I40" s="32">
        <v>23492</v>
      </c>
      <c r="J40" s="32">
        <v>42399</v>
      </c>
      <c r="K40" s="33">
        <v>-44.593032854548461</v>
      </c>
      <c r="L40" s="93"/>
    </row>
    <row r="41" spans="1:12" s="21" customFormat="1" ht="14.4" x14ac:dyDescent="0.25">
      <c r="A41" s="103" t="s">
        <v>72</v>
      </c>
      <c r="B41" s="104">
        <v>6.6555353376618012E-2</v>
      </c>
      <c r="C41" s="105">
        <v>0.37122331413905474</v>
      </c>
      <c r="D41" s="32">
        <v>515</v>
      </c>
      <c r="E41" s="32">
        <v>6098</v>
      </c>
      <c r="F41" s="33">
        <v>-91.554608068219096</v>
      </c>
      <c r="G41" s="119">
        <v>0.46037177110154881</v>
      </c>
      <c r="H41" s="105">
        <v>0.4900184410150133</v>
      </c>
      <c r="I41" s="32">
        <v>12723</v>
      </c>
      <c r="J41" s="32">
        <v>18566</v>
      </c>
      <c r="K41" s="33">
        <v>-31.471507055908649</v>
      </c>
      <c r="L41" s="93"/>
    </row>
    <row r="42" spans="1:12" s="21" customFormat="1" ht="14.4" x14ac:dyDescent="0.25">
      <c r="A42" s="103" t="s">
        <v>73</v>
      </c>
      <c r="B42" s="104">
        <v>0.15844051114511393</v>
      </c>
      <c r="C42" s="105">
        <v>0.32380072284447886</v>
      </c>
      <c r="D42" s="32">
        <v>1226</v>
      </c>
      <c r="E42" s="32">
        <v>5319</v>
      </c>
      <c r="F42" s="33">
        <v>-76.950554615529228</v>
      </c>
      <c r="G42" s="104">
        <v>0.27742437860847086</v>
      </c>
      <c r="H42" s="185">
        <v>0.37328077190969156</v>
      </c>
      <c r="I42" s="32">
        <v>7667</v>
      </c>
      <c r="J42" s="38">
        <v>14143</v>
      </c>
      <c r="K42" s="33">
        <v>-45.789436470338686</v>
      </c>
      <c r="L42" s="93"/>
    </row>
    <row r="43" spans="1:12" s="21" customFormat="1" ht="16.2" x14ac:dyDescent="0.25">
      <c r="A43" s="118" t="s">
        <v>74</v>
      </c>
      <c r="B43" s="104">
        <v>2.3520532649600925E-2</v>
      </c>
      <c r="C43" s="105">
        <v>3.9691308760030124E-2</v>
      </c>
      <c r="D43" s="32">
        <v>182</v>
      </c>
      <c r="E43" s="32">
        <v>652</v>
      </c>
      <c r="F43" s="33">
        <v>-72.085889570552141</v>
      </c>
      <c r="G43" s="104">
        <v>3.0648030348425045E-2</v>
      </c>
      <c r="H43" s="105">
        <v>4.5317336164105243E-2</v>
      </c>
      <c r="I43" s="32">
        <v>847</v>
      </c>
      <c r="J43" s="32">
        <v>1717</v>
      </c>
      <c r="K43" s="33">
        <v>-50.669772859638904</v>
      </c>
      <c r="L43" s="106"/>
    </row>
    <row r="44" spans="1:12" s="21" customFormat="1" ht="14.4" x14ac:dyDescent="0.25">
      <c r="A44" s="121" t="s">
        <v>81</v>
      </c>
      <c r="B44" s="122">
        <v>5.7134216947189937</v>
      </c>
      <c r="C44" s="123">
        <v>4.4279551001201085</v>
      </c>
      <c r="D44" s="124">
        <v>44210</v>
      </c>
      <c r="E44" s="124">
        <v>72737</v>
      </c>
      <c r="F44" s="125">
        <v>-39.21937940800418</v>
      </c>
      <c r="G44" s="122">
        <v>5.5237737531281255</v>
      </c>
      <c r="H44" s="123">
        <v>4.5584964462709801</v>
      </c>
      <c r="I44" s="124">
        <v>152657</v>
      </c>
      <c r="J44" s="124">
        <v>172714</v>
      </c>
      <c r="K44" s="125">
        <v>-11.612839723473488</v>
      </c>
      <c r="L44" s="93"/>
    </row>
    <row r="45" spans="1:12" s="21" customFormat="1" ht="14.4" x14ac:dyDescent="0.25">
      <c r="A45" s="103" t="s">
        <v>82</v>
      </c>
      <c r="B45" s="104">
        <v>5.2008808568710974</v>
      </c>
      <c r="C45" s="105">
        <v>4.0550881274894577</v>
      </c>
      <c r="D45" s="32">
        <v>40244</v>
      </c>
      <c r="E45" s="32">
        <v>66612</v>
      </c>
      <c r="F45" s="33">
        <v>-39.584459256590407</v>
      </c>
      <c r="G45" s="104">
        <v>5.1071125140937523</v>
      </c>
      <c r="H45" s="105">
        <v>4.254814867992474</v>
      </c>
      <c r="I45" s="32">
        <v>141142</v>
      </c>
      <c r="J45" s="32">
        <v>161208</v>
      </c>
      <c r="K45" s="33">
        <v>-12.447273088184209</v>
      </c>
      <c r="L45" s="93"/>
    </row>
    <row r="46" spans="1:12" s="21" customFormat="1" ht="14.4" x14ac:dyDescent="0.25">
      <c r="A46" s="103" t="s">
        <v>83</v>
      </c>
      <c r="B46" s="104">
        <v>0.51254083784789706</v>
      </c>
      <c r="C46" s="105">
        <v>0.37286697263065105</v>
      </c>
      <c r="D46" s="32">
        <v>3966</v>
      </c>
      <c r="E46" s="32">
        <v>6125</v>
      </c>
      <c r="F46" s="33">
        <v>-35.248979591836729</v>
      </c>
      <c r="G46" s="104">
        <v>0.41666123903437358</v>
      </c>
      <c r="H46" s="105">
        <v>0.303681578278506</v>
      </c>
      <c r="I46" s="32">
        <v>11515</v>
      </c>
      <c r="J46" s="32">
        <v>11506</v>
      </c>
      <c r="K46" s="33">
        <v>7.8220059099600212E-2</v>
      </c>
      <c r="L46" s="93"/>
    </row>
    <row r="47" spans="1:12" s="21" customFormat="1" ht="14.4" x14ac:dyDescent="0.25">
      <c r="A47" s="121" t="s">
        <v>68</v>
      </c>
      <c r="B47" s="122">
        <v>5.3420040527687025</v>
      </c>
      <c r="C47" s="123">
        <v>6.4707182239722103</v>
      </c>
      <c r="D47" s="124">
        <v>41336</v>
      </c>
      <c r="E47" s="124">
        <v>106293</v>
      </c>
      <c r="F47" s="125">
        <v>-61.111267910398617</v>
      </c>
      <c r="G47" s="127">
        <v>5.5233395425446767</v>
      </c>
      <c r="H47" s="123">
        <v>6.4155834626826129</v>
      </c>
      <c r="I47" s="124">
        <v>152645</v>
      </c>
      <c r="J47" s="124">
        <v>243076</v>
      </c>
      <c r="K47" s="125">
        <v>-37.202767858612127</v>
      </c>
      <c r="L47" s="93"/>
    </row>
    <row r="48" spans="1:12" s="21" customFormat="1" ht="14.4" x14ac:dyDescent="0.25">
      <c r="A48" s="132" t="s">
        <v>84</v>
      </c>
      <c r="B48" s="133">
        <v>3.2957177122534222</v>
      </c>
      <c r="C48" s="134">
        <v>3.1617292991866321</v>
      </c>
      <c r="D48" s="135">
        <v>25502</v>
      </c>
      <c r="E48" s="135">
        <v>51937</v>
      </c>
      <c r="F48" s="136">
        <v>-50.898203592814376</v>
      </c>
      <c r="G48" s="187">
        <v>2.9479642036795006</v>
      </c>
      <c r="H48" s="134">
        <v>2.8807256685890685</v>
      </c>
      <c r="I48" s="135">
        <v>81471</v>
      </c>
      <c r="J48" s="135">
        <v>109146</v>
      </c>
      <c r="K48" s="136">
        <v>-25.355945247649935</v>
      </c>
      <c r="L48" s="162"/>
    </row>
    <row r="49" spans="1:12" s="129" customFormat="1" ht="14.4" x14ac:dyDescent="0.25">
      <c r="A49" s="121" t="s">
        <v>85</v>
      </c>
      <c r="B49" s="127">
        <v>2.8762251354369135</v>
      </c>
      <c r="C49" s="123">
        <v>2.1265288306830863</v>
      </c>
      <c r="D49" s="124">
        <v>22256</v>
      </c>
      <c r="E49" s="124">
        <v>34932</v>
      </c>
      <c r="F49" s="137">
        <v>-36.287644566586515</v>
      </c>
      <c r="G49" s="127">
        <v>2.3689443906505776</v>
      </c>
      <c r="H49" s="123">
        <v>2.1576013958900844</v>
      </c>
      <c r="I49" s="138">
        <v>65469</v>
      </c>
      <c r="J49" s="124">
        <v>81748</v>
      </c>
      <c r="K49" s="137">
        <v>-19.913637030875371</v>
      </c>
      <c r="L49" s="128"/>
    </row>
    <row r="50" spans="1:12" s="21" customFormat="1" ht="14.4" x14ac:dyDescent="0.25">
      <c r="A50" s="121" t="s">
        <v>87</v>
      </c>
      <c r="B50" s="122">
        <v>2.9653963855919936</v>
      </c>
      <c r="C50" s="123">
        <v>2.4835071045616393</v>
      </c>
      <c r="D50" s="124">
        <v>22946</v>
      </c>
      <c r="E50" s="124">
        <v>40796</v>
      </c>
      <c r="F50" s="125">
        <v>-43.754289636238845</v>
      </c>
      <c r="G50" s="127">
        <v>1.7643061531981781</v>
      </c>
      <c r="H50" s="123">
        <v>1.8346526915779169</v>
      </c>
      <c r="I50" s="124">
        <v>48759</v>
      </c>
      <c r="J50" s="124">
        <v>69512</v>
      </c>
      <c r="K50" s="125">
        <v>-29.855276786741857</v>
      </c>
      <c r="L50" s="93"/>
    </row>
    <row r="51" spans="1:12" s="21" customFormat="1" ht="14.4" x14ac:dyDescent="0.25">
      <c r="A51" s="103" t="s">
        <v>88</v>
      </c>
      <c r="B51" s="104">
        <v>2.1127124601960219</v>
      </c>
      <c r="C51" s="105">
        <v>1.6302657187018506</v>
      </c>
      <c r="D51" s="32">
        <v>16348</v>
      </c>
      <c r="E51" s="32">
        <v>26780</v>
      </c>
      <c r="F51" s="33">
        <v>-38.954443614637789</v>
      </c>
      <c r="G51" s="119">
        <v>1.2494409538738098</v>
      </c>
      <c r="H51" s="105">
        <v>1.1987847458204193</v>
      </c>
      <c r="I51" s="32">
        <v>34530</v>
      </c>
      <c r="J51" s="32">
        <v>45420</v>
      </c>
      <c r="K51" s="33">
        <v>-23.976221928665787</v>
      </c>
      <c r="L51" s="93"/>
    </row>
    <row r="52" spans="1:12" s="21" customFormat="1" ht="14.4" x14ac:dyDescent="0.25">
      <c r="A52" s="103" t="s">
        <v>89</v>
      </c>
      <c r="B52" s="104">
        <v>0.85268392539597204</v>
      </c>
      <c r="C52" s="105">
        <v>0.85324138585978859</v>
      </c>
      <c r="D52" s="32">
        <v>6598</v>
      </c>
      <c r="E52" s="32">
        <v>14016</v>
      </c>
      <c r="F52" s="33">
        <v>-52.925228310502284</v>
      </c>
      <c r="G52" s="104">
        <v>0.51486519932436836</v>
      </c>
      <c r="H52" s="105">
        <v>0.63586794575749761</v>
      </c>
      <c r="I52" s="32">
        <v>14229</v>
      </c>
      <c r="J52" s="32">
        <v>24092</v>
      </c>
      <c r="K52" s="33">
        <v>-40.938900879960158</v>
      </c>
      <c r="L52" s="162"/>
    </row>
    <row r="53" spans="1:12" ht="14.4" x14ac:dyDescent="0.25">
      <c r="A53" s="132" t="s">
        <v>86</v>
      </c>
      <c r="B53" s="133">
        <v>1.342221165377776</v>
      </c>
      <c r="C53" s="134">
        <v>1.6658783193531048</v>
      </c>
      <c r="D53" s="135">
        <v>10386</v>
      </c>
      <c r="E53" s="135">
        <v>27365</v>
      </c>
      <c r="F53" s="136">
        <v>-62.046409647359766</v>
      </c>
      <c r="G53" s="133">
        <v>1.1867698929960386</v>
      </c>
      <c r="H53" s="134">
        <v>1.5442469549363036</v>
      </c>
      <c r="I53" s="135">
        <v>32798</v>
      </c>
      <c r="J53" s="135">
        <v>58509</v>
      </c>
      <c r="K53" s="136">
        <v>-43.94366678630638</v>
      </c>
      <c r="L53" s="155"/>
    </row>
    <row r="54" spans="1:12" ht="14.4" x14ac:dyDescent="0.25">
      <c r="A54" s="132" t="s">
        <v>90</v>
      </c>
      <c r="B54" s="133">
        <v>1.2679117902485422</v>
      </c>
      <c r="C54" s="134">
        <v>1.1466039884895205</v>
      </c>
      <c r="D54" s="135">
        <v>9811</v>
      </c>
      <c r="E54" s="135">
        <v>18835</v>
      </c>
      <c r="F54" s="136">
        <v>-47.910804353597022</v>
      </c>
      <c r="G54" s="133">
        <v>1.0959475126246727</v>
      </c>
      <c r="H54" s="134">
        <v>1.0544396605079605</v>
      </c>
      <c r="I54" s="135">
        <v>30288</v>
      </c>
      <c r="J54" s="135">
        <v>39951</v>
      </c>
      <c r="K54" s="136">
        <v>-24.187129233310806</v>
      </c>
    </row>
    <row r="55" spans="1:12" ht="15" thickBot="1" x14ac:dyDescent="0.3">
      <c r="A55" s="142" t="s">
        <v>91</v>
      </c>
      <c r="B55" s="143">
        <v>0.84919461560729503</v>
      </c>
      <c r="C55" s="144">
        <v>1.0391574241314634</v>
      </c>
      <c r="D55" s="145">
        <v>6571</v>
      </c>
      <c r="E55" s="145">
        <v>17070</v>
      </c>
      <c r="F55" s="146">
        <v>-61.505565319273579</v>
      </c>
      <c r="G55" s="147">
        <v>0.69082903826697872</v>
      </c>
      <c r="H55" s="144">
        <v>0.87847537384162999</v>
      </c>
      <c r="I55" s="145">
        <v>19092</v>
      </c>
      <c r="J55" s="145">
        <v>33284</v>
      </c>
      <c r="K55" s="146">
        <v>-42.639105876697514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Total'!Print_Area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2020-04-16T13:09:27Z</cp:lastPrinted>
  <dcterms:created xsi:type="dcterms:W3CDTF">2019-02-14T14:15:47Z</dcterms:created>
  <dcterms:modified xsi:type="dcterms:W3CDTF">2020-04-16T13:59:19Z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