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9600" windowHeight="11025" activeTab="0"/>
  </bookViews>
  <sheets>
    <sheet name="Tabele zbiorcze" sheetId="1" r:id="rId1"/>
    <sheet name="Ranking_P i N DMC&gt;3,5T " sheetId="2" r:id="rId2"/>
    <sheet name="Ranking_Naczepy DMC&gt;3,5T " sheetId="3" r:id="rId3"/>
    <sheet name="Ranking_Prz_Lekkie " sheetId="4" r:id="rId4"/>
    <sheet name="Ranking_P-CR 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<sst xmlns="http://schemas.openxmlformats.org/spreadsheetml/2006/main" count="262" uniqueCount="131">
  <si>
    <t>Pozycja</t>
  </si>
  <si>
    <t>Marka</t>
  </si>
  <si>
    <t>Udział %</t>
  </si>
  <si>
    <t>% zmiana r/r</t>
  </si>
  <si>
    <t>sztuki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</si>
  <si>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</si>
  <si>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</si>
  <si>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</si>
  <si>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</si>
  <si>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</si>
  <si>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</si>
  <si>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</si>
  <si>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</si>
  <si>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</si>
  <si>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</si>
  <si>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NACZEPY</t>
  </si>
  <si>
    <t>naczepy ciężarowe</t>
  </si>
  <si>
    <t>naczepy specjalne</t>
  </si>
  <si>
    <t>PRZYCZEPY</t>
  </si>
  <si>
    <t>przyczepy ciężarowe</t>
  </si>
  <si>
    <t>przyczepy specjalne</t>
  </si>
  <si>
    <t>przyczepy lekkie</t>
  </si>
  <si>
    <t>przyczepy ciężarowe rolnicze</t>
  </si>
  <si>
    <t>przyczepy inne</t>
  </si>
  <si>
    <t>NACZEPY CIĘŻAROWE</t>
  </si>
  <si>
    <t>NACZEPY SPECJALNE</t>
  </si>
  <si>
    <t>PRZYCZEPY CIĘŻAROWE</t>
  </si>
  <si>
    <t>PRZYCZEPY SPECJALNE</t>
  </si>
  <si>
    <t>*/ bez rejestracji czasowych</t>
  </si>
  <si>
    <t>PIERWSZE REJESTRACJE NOWYCH PRZYCZEP I NACZEP* w tym przyczepy lekkie</t>
  </si>
  <si>
    <t>RAZEM PRZYCZEPY I NACZEPY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</si>
  <si>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</si>
  <si>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</si>
  <si>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</si>
  <si>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</si>
  <si>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</si>
  <si>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</si>
  <si>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</si>
  <si>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</si>
  <si>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</si>
  <si>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</si>
  <si>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</si>
  <si>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</si>
  <si>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</si>
  <si>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</si>
  <si>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</si>
  <si>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</si>
  <si>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</si>
  <si>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</si>
  <si>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</si>
  <si>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</si>
  <si>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</si>
  <si>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</si>
  <si>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</si>
  <si>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</si>
  <si>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</si>
  <si>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</si>
  <si>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</si>
  <si>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</si>
  <si>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</si>
  <si>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</si>
  <si>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</si>
  <si>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</si>
  <si>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</si>
  <si>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</si>
  <si>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</si>
  <si>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</si>
  <si>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</si>
  <si>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</si>
  <si>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</si>
  <si>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</si>
  <si>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</si>
  <si>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</si>
  <si>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</si>
  <si>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</si>
  <si>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RAZEM NACZEPY I PRZYCZEPY</t>
  </si>
  <si>
    <t>WECON</t>
  </si>
  <si>
    <t>MARPOL</t>
  </si>
  <si>
    <t>PIERWSZE REJESTRACJE NOWYCH, PRZYCZEP I NACZEP*, DMC&gt;3.5T</t>
  </si>
  <si>
    <t>BERGER</t>
  </si>
  <si>
    <t xml:space="preserve"> </t>
  </si>
  <si>
    <t>BRENDERUP-THULE TRAILERS</t>
  </si>
  <si>
    <t>STEYR</t>
  </si>
  <si>
    <t>STAS</t>
  </si>
  <si>
    <t>PZPM na podstawie danych CEP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</si>
  <si>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</si>
  <si>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</si>
  <si>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</si>
  <si>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</si>
  <si>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</si>
  <si>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</si>
  <si>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</si>
  <si>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</si>
  <si>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>AUTO-TECH</t>
  </si>
  <si>
    <t/>
  </si>
  <si>
    <t>CIMC</t>
  </si>
  <si>
    <t>LANDINI</t>
  </si>
  <si>
    <t>FFB FELDBINDER</t>
  </si>
  <si>
    <t>WIDPOL</t>
  </si>
  <si>
    <t>CYNKOMET</t>
  </si>
  <si>
    <t>TECHMONT</t>
  </si>
  <si>
    <t>KONAR</t>
  </si>
  <si>
    <t>GOMAR</t>
  </si>
  <si>
    <t>MASSEY FERGUSON</t>
  </si>
  <si>
    <t>FENDT</t>
  </si>
  <si>
    <t>PRZYCZEPY, DMC&gt;3.5T"</t>
  </si>
  <si>
    <t>NACZEPY, DMC&gt;3.5T"</t>
  </si>
  <si>
    <t>GŁOWACZ</t>
  </si>
  <si>
    <t>MEILLER-KIPPER</t>
  </si>
  <si>
    <t>BLYSS</t>
  </si>
  <si>
    <t>STIM</t>
  </si>
  <si>
    <t>SPITZER</t>
  </si>
  <si>
    <t>BENALU</t>
  </si>
  <si>
    <t>MARTZ</t>
  </si>
  <si>
    <t>SYLAND</t>
  </si>
  <si>
    <t>FARO</t>
  </si>
  <si>
    <t>W.N.P. M.SUSKI</t>
  </si>
  <si>
    <t>FRACHT</t>
  </si>
  <si>
    <t>K.T.S. SUSKI</t>
  </si>
  <si>
    <t>MASTER-TECH</t>
  </si>
  <si>
    <t>MIRO-CAR1</t>
  </si>
  <si>
    <t>SIDECAR</t>
  </si>
  <si>
    <t>GRAS</t>
  </si>
  <si>
    <t>TEMA-TEMARED</t>
  </si>
  <si>
    <t>2018
Paż</t>
  </si>
  <si>
    <t>2017
Paż</t>
  </si>
  <si>
    <t>2018
Sty - Paż</t>
  </si>
  <si>
    <t>2017
Sty - Paż</t>
  </si>
  <si>
    <t>Rok narastająco Styczeń - Październik</t>
  </si>
  <si>
    <t>YTD January - October</t>
  </si>
  <si>
    <t>REDOS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</si>
</sst>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_(* #,##0.00_);_(* \(#,##0.00\);_(* &quot;-&quot;??_);_(@_)"/>
    <numFmt numFmtId="168" formatCode="0.000%"/>
    <numFmt numFmtId="169" formatCode="[Black]\+0%;[Red]\-0%"/>
    <numFmt numFmtId="170" formatCode="[Black]\+0.0%;[Red]\-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0" fillId="0" borderId="10" xfId="0" applyFont="1" applyBorder="1" applyAlignment="1">
      <alignment wrapText="1"/>
    </xf>
    <xf numFmtId="165" fontId="50" fillId="0" borderId="11" xfId="42" applyNumberFormat="1" applyFont="1" applyBorder="1" applyAlignment="1">
      <alignment horizontal="center"/>
    </xf>
    <xf numFmtId="164" fontId="50" fillId="0" borderId="11" xfId="60" applyNumberFormat="1" applyFont="1" applyBorder="1" applyAlignment="1">
      <alignment horizontal="center"/>
    </xf>
    <xf numFmtId="0" fontId="50" fillId="0" borderId="12" xfId="0" applyFont="1" applyBorder="1" applyAlignment="1">
      <alignment horizontal="left" wrapText="1" indent="1"/>
    </xf>
    <xf numFmtId="165" fontId="50" fillId="0" borderId="13" xfId="42" applyNumberFormat="1" applyFont="1" applyBorder="1" applyAlignment="1">
      <alignment horizontal="center"/>
    </xf>
    <xf numFmtId="164" fontId="50" fillId="0" borderId="13" xfId="60" applyNumberFormat="1" applyFont="1" applyBorder="1" applyAlignment="1">
      <alignment horizontal="center"/>
    </xf>
    <xf numFmtId="0" fontId="50" fillId="33" borderId="12" xfId="0" applyFont="1" applyFill="1" applyBorder="1" applyAlignment="1">
      <alignment wrapText="1"/>
    </xf>
    <xf numFmtId="165" fontId="5" fillId="33" borderId="11" xfId="42" applyNumberFormat="1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wrapText="1"/>
    </xf>
    <xf numFmtId="165" fontId="50" fillId="33" borderId="11" xfId="42" applyNumberFormat="1" applyFont="1" applyFill="1" applyBorder="1" applyAlignment="1">
      <alignment horizontal="center"/>
    </xf>
    <xf numFmtId="164" fontId="50" fillId="33" borderId="11" xfId="60" applyNumberFormat="1" applyFont="1" applyFill="1" applyBorder="1" applyAlignment="1">
      <alignment horizontal="center"/>
    </xf>
    <xf numFmtId="0" fontId="51" fillId="0" borderId="15" xfId="55" applyFont="1" applyFill="1" applyBorder="1" applyAlignment="1">
      <alignment horizontal="right" vertical="center"/>
      <protection/>
    </xf>
    <xf numFmtId="0" fontId="52" fillId="33" borderId="16" xfId="55" applyFont="1" applyFill="1" applyBorder="1" applyAlignment="1">
      <alignment horizontal="center" vertical="center" wrapText="1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10" fontId="3" fillId="0" borderId="19" xfId="61" applyNumberFormat="1" applyFont="1" applyFill="1" applyBorder="1" applyAlignment="1">
      <alignment vertical="center"/>
    </xf>
    <xf numFmtId="0" fontId="3" fillId="0" borderId="20" xfId="55" applyNumberFormat="1" applyFont="1" applyFill="1" applyBorder="1" applyAlignment="1">
      <alignment vertical="center"/>
      <protection/>
    </xf>
    <xf numFmtId="10" fontId="3" fillId="0" borderId="20" xfId="61" applyNumberFormat="1" applyFont="1" applyFill="1" applyBorder="1" applyAlignment="1">
      <alignment vertical="center"/>
    </xf>
    <xf numFmtId="164" fontId="3" fillId="0" borderId="17" xfId="61" applyNumberFormat="1" applyFont="1" applyFill="1" applyBorder="1" applyAlignment="1">
      <alignment vertical="center"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10" fontId="3" fillId="0" borderId="21" xfId="61" applyNumberFormat="1" applyFont="1" applyFill="1" applyBorder="1" applyAlignment="1">
      <alignment vertical="center"/>
    </xf>
    <xf numFmtId="0" fontId="3" fillId="0" borderId="0" xfId="55" applyNumberFormat="1" applyFont="1" applyFill="1" applyBorder="1" applyAlignment="1">
      <alignment vertical="center"/>
      <protection/>
    </xf>
    <xf numFmtId="10" fontId="3" fillId="0" borderId="0" xfId="61" applyNumberFormat="1" applyFont="1" applyFill="1" applyBorder="1" applyAlignment="1">
      <alignment vertical="center"/>
    </xf>
    <xf numFmtId="164" fontId="3" fillId="0" borderId="13" xfId="61" applyNumberFormat="1" applyFont="1" applyFill="1" applyBorder="1" applyAlignment="1">
      <alignment vertical="center"/>
    </xf>
    <xf numFmtId="0" fontId="3" fillId="0" borderId="14" xfId="55" applyNumberFormat="1" applyFont="1" applyFill="1" applyBorder="1" applyAlignment="1">
      <alignment vertical="center"/>
      <protection/>
    </xf>
    <xf numFmtId="0" fontId="3" fillId="0" borderId="22" xfId="55" applyNumberFormat="1" applyFont="1" applyFill="1" applyBorder="1" applyAlignment="1">
      <alignment vertical="center"/>
      <protection/>
    </xf>
    <xf numFmtId="0" fontId="4" fillId="33" borderId="11" xfId="55" applyNumberFormat="1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0" fontId="4" fillId="33" borderId="22" xfId="55" applyNumberFormat="1" applyFont="1" applyFill="1" applyBorder="1" applyAlignment="1">
      <alignment vertical="center"/>
      <protection/>
    </xf>
    <xf numFmtId="9" fontId="4" fillId="33" borderId="23" xfId="61" applyNumberFormat="1" applyFont="1" applyFill="1" applyBorder="1" applyAlignment="1">
      <alignment vertical="center"/>
    </xf>
    <xf numFmtId="0" fontId="4" fillId="33" borderId="16" xfId="55" applyNumberFormat="1" applyFont="1" applyFill="1" applyBorder="1" applyAlignment="1">
      <alignment vertical="center"/>
      <protection/>
    </xf>
    <xf numFmtId="9" fontId="4" fillId="33" borderId="16" xfId="61" applyNumberFormat="1" applyFont="1" applyFill="1" applyBorder="1" applyAlignment="1">
      <alignment vertical="center"/>
    </xf>
    <xf numFmtId="0" fontId="3" fillId="33" borderId="11" xfId="55" applyFont="1" applyFill="1" applyBorder="1">
      <alignment/>
      <protection/>
    </xf>
    <xf numFmtId="164" fontId="3" fillId="0" borderId="24" xfId="61" applyNumberFormat="1" applyFont="1" applyFill="1" applyBorder="1" applyAlignment="1">
      <alignment vertical="center"/>
    </xf>
    <xf numFmtId="0" fontId="3" fillId="0" borderId="14" xfId="55" applyFont="1" applyFill="1" applyBorder="1">
      <alignment/>
      <protection/>
    </xf>
    <xf numFmtId="0" fontId="52" fillId="33" borderId="22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50" fillId="0" borderId="13" xfId="0" applyFont="1" applyBorder="1" applyAlignment="1">
      <alignment horizontal="left" wrapText="1" indent="1"/>
    </xf>
    <xf numFmtId="165" fontId="50" fillId="0" borderId="17" xfId="42" applyNumberFormat="1" applyFont="1" applyBorder="1" applyAlignment="1">
      <alignment horizontal="center"/>
    </xf>
    <xf numFmtId="164" fontId="50" fillId="0" borderId="17" xfId="60" applyNumberFormat="1" applyFont="1" applyBorder="1" applyAlignment="1">
      <alignment horizontal="center"/>
    </xf>
    <xf numFmtId="0" fontId="54" fillId="0" borderId="20" xfId="0" applyFont="1" applyFill="1" applyBorder="1" applyAlignment="1">
      <alignment horizontal="left" wrapText="1" indent="1"/>
    </xf>
    <xf numFmtId="0" fontId="54" fillId="0" borderId="0" xfId="0" applyFont="1" applyFill="1" applyBorder="1" applyAlignment="1">
      <alignment horizontal="left" vertical="top" wrapText="1" indent="1"/>
    </xf>
    <xf numFmtId="0" fontId="50" fillId="0" borderId="18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164" fontId="3" fillId="0" borderId="14" xfId="61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6" fillId="0" borderId="0" xfId="55" applyFont="1" applyFill="1">
      <alignment/>
      <protection/>
    </xf>
    <xf numFmtId="0" fontId="57" fillId="0" borderId="0" xfId="0" applyFont="1" applyAlignment="1">
      <alignment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4" fontId="4" fillId="33" borderId="14" xfId="55" applyNumberFormat="1" applyFont="1" applyFill="1" applyBorder="1" applyAlignment="1">
      <alignment vertical="center"/>
      <protection/>
    </xf>
    <xf numFmtId="164" fontId="0" fillId="0" borderId="0" xfId="60" applyNumberFormat="1" applyFont="1" applyAlignment="1">
      <alignment/>
    </xf>
    <xf numFmtId="165" fontId="0" fillId="0" borderId="0" xfId="0" applyNumberFormat="1" applyAlignment="1">
      <alignment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1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4" fontId="3" fillId="0" borderId="11" xfId="61" applyNumberFormat="1" applyFont="1" applyFill="1" applyBorder="1" applyAlignment="1">
      <alignment vertical="center"/>
    </xf>
    <xf numFmtId="0" fontId="3" fillId="0" borderId="15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8" fillId="0" borderId="0" xfId="55" applyFont="1" applyFill="1" applyBorder="1" applyAlignment="1">
      <alignment vertical="center"/>
      <protection/>
    </xf>
    <xf numFmtId="164" fontId="3" fillId="0" borderId="25" xfId="61" applyNumberFormat="1" applyFont="1" applyFill="1" applyBorder="1" applyAlignment="1">
      <alignment vertical="center"/>
    </xf>
    <xf numFmtId="0" fontId="3" fillId="33" borderId="19" xfId="55" applyFont="1" applyFill="1" applyBorder="1" applyAlignment="1">
      <alignment horizontal="center" wrapText="1"/>
      <protection/>
    </xf>
    <xf numFmtId="3" fontId="3" fillId="0" borderId="18" xfId="55" applyNumberFormat="1" applyFont="1" applyFill="1" applyBorder="1" applyAlignment="1">
      <alignment vertical="center"/>
      <protection/>
    </xf>
    <xf numFmtId="3" fontId="3" fillId="0" borderId="12" xfId="55" applyNumberFormat="1" applyFont="1" applyFill="1" applyBorder="1" applyAlignment="1">
      <alignment vertical="center"/>
      <protection/>
    </xf>
    <xf numFmtId="3" fontId="3" fillId="0" borderId="22" xfId="55" applyNumberFormat="1" applyFont="1" applyFill="1" applyBorder="1" applyAlignment="1">
      <alignment vertical="center"/>
      <protection/>
    </xf>
    <xf numFmtId="3" fontId="4" fillId="33" borderId="22" xfId="55" applyNumberFormat="1" applyFont="1" applyFill="1" applyBorder="1" applyAlignment="1">
      <alignment vertical="center"/>
      <protection/>
    </xf>
    <xf numFmtId="164" fontId="3" fillId="0" borderId="23" xfId="61" applyNumberFormat="1" applyFont="1" applyFill="1" applyBorder="1" applyAlignment="1">
      <alignment vertical="center"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164" fontId="3" fillId="0" borderId="19" xfId="61" applyNumberFormat="1" applyFont="1" applyFill="1" applyBorder="1" applyAlignment="1">
      <alignment vertical="center"/>
    </xf>
    <xf numFmtId="164" fontId="3" fillId="0" borderId="21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4" fontId="3" fillId="0" borderId="16" xfId="61" applyNumberFormat="1" applyFont="1" applyFill="1" applyBorder="1" applyAlignment="1">
      <alignment vertical="center"/>
    </xf>
    <xf numFmtId="10" fontId="3" fillId="0" borderId="23" xfId="61" applyNumberFormat="1" applyFont="1" applyFill="1" applyBorder="1" applyAlignment="1">
      <alignment vertical="center"/>
    </xf>
    <xf numFmtId="10" fontId="3" fillId="0" borderId="16" xfId="61" applyNumberFormat="1" applyFont="1" applyFill="1" applyBorder="1" applyAlignment="1">
      <alignment vertical="center"/>
    </xf>
    <xf numFmtId="0" fontId="52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4" fontId="3" fillId="0" borderId="26" xfId="64" applyNumberFormat="1" applyFont="1" applyFill="1" applyBorder="1" applyAlignment="1">
      <alignment vertical="center"/>
    </xf>
    <xf numFmtId="164" fontId="3" fillId="0" borderId="23" xfId="64" applyNumberFormat="1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3" fillId="33" borderId="21" xfId="55" applyFont="1" applyFill="1" applyBorder="1" applyAlignment="1">
      <alignment horizontal="center" wrapText="1"/>
      <protection/>
    </xf>
    <xf numFmtId="0" fontId="55" fillId="33" borderId="12" xfId="55" applyFont="1" applyFill="1" applyBorder="1" applyAlignment="1">
      <alignment horizontal="center" vertical="top"/>
      <protection/>
    </xf>
    <xf numFmtId="0" fontId="55" fillId="33" borderId="22" xfId="55" applyFont="1" applyFill="1" applyBorder="1" applyAlignment="1">
      <alignment horizontal="center" vertical="top"/>
      <protection/>
    </xf>
    <xf numFmtId="0" fontId="52" fillId="33" borderId="21" xfId="55" applyFont="1" applyFill="1" applyBorder="1" applyAlignment="1">
      <alignment horizontal="center" vertical="top" wrapText="1"/>
      <protection/>
    </xf>
    <xf numFmtId="0" fontId="52" fillId="33" borderId="23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8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59" fillId="33" borderId="18" xfId="55" applyFont="1" applyFill="1" applyBorder="1" applyAlignment="1">
      <alignment horizontal="center" vertical="center"/>
      <protection/>
    </xf>
    <xf numFmtId="0" fontId="59" fillId="33" borderId="20" xfId="55" applyFont="1" applyFill="1" applyBorder="1" applyAlignment="1">
      <alignment horizontal="center" vertical="center"/>
      <protection/>
    </xf>
    <xf numFmtId="0" fontId="59" fillId="33" borderId="19" xfId="55" applyFont="1" applyFill="1" applyBorder="1" applyAlignment="1">
      <alignment horizontal="center" vertical="center"/>
      <protection/>
    </xf>
    <xf numFmtId="0" fontId="55" fillId="33" borderId="22" xfId="55" applyFont="1" applyFill="1" applyBorder="1" applyAlignment="1">
      <alignment horizontal="center" vertical="center"/>
      <protection/>
    </xf>
    <xf numFmtId="0" fontId="55" fillId="33" borderId="16" xfId="55" applyFont="1" applyFill="1" applyBorder="1" applyAlignment="1">
      <alignment horizontal="center" vertical="center"/>
      <protection/>
    </xf>
    <xf numFmtId="0" fontId="55" fillId="33" borderId="23" xfId="55" applyFont="1" applyFill="1" applyBorder="1" applyAlignment="1">
      <alignment horizontal="center" vertical="center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7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18</xdr:row>
      <xdr:rowOff>0</xdr:rowOff>
    </xdr:from>
    <xdr:to>
      <xdr:col>17</xdr:col>
      <xdr:colOff>409575</xdr:colOff>
      <xdr:row>33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5019675"/>
          <a:ext cx="5286375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40</xdr:row>
      <xdr:rowOff>180975</xdr:rowOff>
    </xdr:from>
    <xdr:to>
      <xdr:col>7</xdr:col>
      <xdr:colOff>95250</xdr:colOff>
      <xdr:row>52</xdr:row>
      <xdr:rowOff>171450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505575"/>
          <a:ext cx="60198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78</xdr:row>
      <xdr:rowOff>0</xdr:rowOff>
    </xdr:from>
    <xdr:to>
      <xdr:col>11</xdr:col>
      <xdr:colOff>133350</xdr:colOff>
      <xdr:row>95</xdr:row>
      <xdr:rowOff>9525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35150"/>
          <a:ext cx="85248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11</xdr:col>
      <xdr:colOff>133350</xdr:colOff>
      <xdr:row>113</xdr:row>
      <xdr:rowOff>9525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964150"/>
          <a:ext cx="85248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95250</xdr:colOff>
      <xdr:row>56</xdr:row>
      <xdr:rowOff>76200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343650"/>
          <a:ext cx="605790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56</xdr:row>
      <xdr:rowOff>66675</xdr:rowOff>
    </xdr:from>
    <xdr:to>
      <xdr:col>7</xdr:col>
      <xdr:colOff>76200</xdr:colOff>
      <xdr:row>77</xdr:row>
      <xdr:rowOff>180975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0410825"/>
          <a:ext cx="6029325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35</xdr:row>
      <xdr:rowOff>161925</xdr:rowOff>
    </xdr:from>
    <xdr:to>
      <xdr:col>8</xdr:col>
      <xdr:colOff>295275</xdr:colOff>
      <xdr:row>49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496050"/>
          <a:ext cx="701992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180975</xdr:rowOff>
    </xdr:from>
    <xdr:to>
      <xdr:col>9</xdr:col>
      <xdr:colOff>76200</xdr:colOff>
      <xdr:row>45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38800"/>
          <a:ext cx="720090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19050</xdr:rowOff>
    </xdr:from>
    <xdr:to>
      <xdr:col>8</xdr:col>
      <xdr:colOff>161925</xdr:colOff>
      <xdr:row>96</xdr:row>
      <xdr:rowOff>57150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182850"/>
          <a:ext cx="668655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I3" sqref="I3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84</v>
      </c>
      <c r="G1" s="88">
        <v>43420</v>
      </c>
    </row>
    <row r="2" ht="15">
      <c r="G2" s="1" t="s">
        <v>4</v>
      </c>
    </row>
    <row r="3" spans="1:7" ht="25.5" customHeight="1">
      <c r="A3" s="91" t="s">
        <v>29</v>
      </c>
      <c r="B3" s="92"/>
      <c r="C3" s="92"/>
      <c r="D3" s="92"/>
      <c r="E3" s="92"/>
      <c r="F3" s="92"/>
      <c r="G3" s="93"/>
    </row>
    <row r="4" spans="1:7" ht="25.5" customHeight="1">
      <c r="A4" s="8"/>
      <c r="B4" s="9" t="s">
        <v>124</v>
      </c>
      <c r="C4" s="9" t="s">
        <v>125</v>
      </c>
      <c r="D4" s="10" t="s">
        <v>3</v>
      </c>
      <c r="E4" s="9" t="s">
        <v>126</v>
      </c>
      <c r="F4" s="9" t="s">
        <v>127</v>
      </c>
      <c r="G4" s="10" t="s">
        <v>3</v>
      </c>
    </row>
    <row r="5" spans="1:7" ht="25.5" customHeight="1">
      <c r="A5" s="2" t="s">
        <v>18</v>
      </c>
      <c r="B5" s="3">
        <v>5220</v>
      </c>
      <c r="C5" s="3">
        <v>4675</v>
      </c>
      <c r="D5" s="4">
        <v>0.11657754010695198</v>
      </c>
      <c r="E5" s="3">
        <v>52015</v>
      </c>
      <c r="F5" s="3">
        <v>49631</v>
      </c>
      <c r="G5" s="4">
        <v>0.048034494569926034</v>
      </c>
    </row>
    <row r="6" spans="1:7" ht="25.5" customHeight="1">
      <c r="A6" s="5" t="s">
        <v>19</v>
      </c>
      <c r="B6" s="6">
        <v>1042</v>
      </c>
      <c r="C6" s="6">
        <v>952</v>
      </c>
      <c r="D6" s="7">
        <v>0.09453781512605053</v>
      </c>
      <c r="E6" s="6">
        <v>9031</v>
      </c>
      <c r="F6" s="6">
        <v>7393</v>
      </c>
      <c r="G6" s="7">
        <v>0.22156093602055993</v>
      </c>
    </row>
    <row r="7" spans="1:7" ht="25.5" customHeight="1">
      <c r="A7" s="41" t="s">
        <v>20</v>
      </c>
      <c r="B7" s="6">
        <v>108</v>
      </c>
      <c r="C7" s="6">
        <v>62</v>
      </c>
      <c r="D7" s="7">
        <v>0.7419354838709677</v>
      </c>
      <c r="E7" s="6">
        <v>1123</v>
      </c>
      <c r="F7" s="6">
        <v>860</v>
      </c>
      <c r="G7" s="7">
        <v>0.30581395348837215</v>
      </c>
    </row>
    <row r="8" spans="1:7" ht="25.5" customHeight="1">
      <c r="A8" s="41" t="s">
        <v>21</v>
      </c>
      <c r="B8" s="6">
        <v>3676</v>
      </c>
      <c r="C8" s="6">
        <v>3310</v>
      </c>
      <c r="D8" s="7">
        <v>0.11057401812688816</v>
      </c>
      <c r="E8" s="6">
        <v>37522</v>
      </c>
      <c r="F8" s="6">
        <v>37357</v>
      </c>
      <c r="G8" s="7">
        <v>0.004416842894236606</v>
      </c>
    </row>
    <row r="9" spans="1:7" ht="25.5" customHeight="1">
      <c r="A9" s="41" t="s">
        <v>22</v>
      </c>
      <c r="B9" s="6">
        <v>394</v>
      </c>
      <c r="C9" s="6">
        <v>351</v>
      </c>
      <c r="D9" s="7">
        <v>0.12250712250712259</v>
      </c>
      <c r="E9" s="6">
        <v>4334</v>
      </c>
      <c r="F9" s="6">
        <v>4018</v>
      </c>
      <c r="G9" s="7">
        <v>0.07864609258337474</v>
      </c>
    </row>
    <row r="10" spans="1:7" ht="25.5" customHeight="1">
      <c r="A10" s="41" t="s">
        <v>23</v>
      </c>
      <c r="B10" s="6">
        <v>0</v>
      </c>
      <c r="C10" s="6">
        <v>0</v>
      </c>
      <c r="D10" s="7"/>
      <c r="E10" s="6">
        <v>5</v>
      </c>
      <c r="F10" s="6">
        <v>3</v>
      </c>
      <c r="G10" s="7">
        <v>0.6666666666666667</v>
      </c>
    </row>
    <row r="11" spans="1:7" ht="25.5" customHeight="1">
      <c r="A11" s="2" t="s">
        <v>15</v>
      </c>
      <c r="B11" s="3">
        <v>2234</v>
      </c>
      <c r="C11" s="3">
        <v>2051</v>
      </c>
      <c r="D11" s="4">
        <v>0.08922476840565574</v>
      </c>
      <c r="E11" s="3">
        <v>20393</v>
      </c>
      <c r="F11" s="3">
        <v>18253</v>
      </c>
      <c r="G11" s="4">
        <v>0.1172410014792089</v>
      </c>
    </row>
    <row r="12" spans="1:7" ht="25.5" customHeight="1">
      <c r="A12" s="5" t="s">
        <v>16</v>
      </c>
      <c r="B12" s="6">
        <v>2232</v>
      </c>
      <c r="C12" s="6">
        <v>2039</v>
      </c>
      <c r="D12" s="7">
        <v>0.09465424227562536</v>
      </c>
      <c r="E12" s="6">
        <v>20379</v>
      </c>
      <c r="F12" s="6">
        <v>18234</v>
      </c>
      <c r="G12" s="7">
        <v>0.1176373807173412</v>
      </c>
    </row>
    <row r="13" spans="1:7" ht="25.5" customHeight="1">
      <c r="A13" s="41" t="s">
        <v>17</v>
      </c>
      <c r="B13" s="6">
        <v>2</v>
      </c>
      <c r="C13" s="6">
        <v>12</v>
      </c>
      <c r="D13" s="7">
        <v>-0.8333333333333334</v>
      </c>
      <c r="E13" s="6">
        <v>14</v>
      </c>
      <c r="F13" s="6">
        <v>19</v>
      </c>
      <c r="G13" s="7">
        <v>-0.26315789473684215</v>
      </c>
    </row>
    <row r="14" spans="1:8" ht="25.5" customHeight="1">
      <c r="A14" s="11" t="s">
        <v>30</v>
      </c>
      <c r="B14" s="12">
        <v>7454</v>
      </c>
      <c r="C14" s="12">
        <v>6726</v>
      </c>
      <c r="D14" s="13">
        <v>0.10823669342848641</v>
      </c>
      <c r="E14" s="12">
        <v>72408</v>
      </c>
      <c r="F14" s="12">
        <v>67884</v>
      </c>
      <c r="G14" s="13">
        <v>0.06664309704790528</v>
      </c>
      <c r="H14" s="61"/>
    </row>
    <row r="15" ht="14.25" customHeight="1">
      <c r="A15" s="44" t="s">
        <v>28</v>
      </c>
    </row>
    <row r="16" ht="15">
      <c r="A16" t="s">
        <v>85</v>
      </c>
    </row>
    <row r="17" ht="15">
      <c r="A17" s="31" t="s">
        <v>86</v>
      </c>
    </row>
    <row r="18" ht="15">
      <c r="A18" s="31"/>
    </row>
    <row r="19" ht="15">
      <c r="G19" s="1" t="s">
        <v>4</v>
      </c>
    </row>
    <row r="20" spans="1:7" ht="25.5" customHeight="1">
      <c r="A20" s="91" t="s">
        <v>78</v>
      </c>
      <c r="B20" s="92"/>
      <c r="C20" s="92"/>
      <c r="D20" s="92"/>
      <c r="E20" s="92"/>
      <c r="F20" s="92"/>
      <c r="G20" s="93"/>
    </row>
    <row r="21" spans="1:7" ht="25.5" customHeight="1">
      <c r="A21" s="8"/>
      <c r="B21" s="9" t="s">
        <v>124</v>
      </c>
      <c r="C21" s="9" t="s">
        <v>125</v>
      </c>
      <c r="D21" s="10" t="s">
        <v>3</v>
      </c>
      <c r="E21" s="9" t="s">
        <v>126</v>
      </c>
      <c r="F21" s="9" t="s">
        <v>127</v>
      </c>
      <c r="G21" s="10" t="s">
        <v>3</v>
      </c>
    </row>
    <row r="22" spans="1:7" ht="25.5" customHeight="1">
      <c r="A22" s="2" t="s">
        <v>105</v>
      </c>
      <c r="B22" s="3">
        <v>266</v>
      </c>
      <c r="C22" s="3">
        <v>289</v>
      </c>
      <c r="D22" s="4">
        <v>-0.07958477508650519</v>
      </c>
      <c r="E22" s="3">
        <v>2324</v>
      </c>
      <c r="F22" s="3">
        <v>2009</v>
      </c>
      <c r="G22" s="4">
        <v>0.15679442508710806</v>
      </c>
    </row>
    <row r="23" spans="1:7" ht="25.5" customHeight="1">
      <c r="A23" s="5" t="s">
        <v>26</v>
      </c>
      <c r="B23" s="6">
        <v>265</v>
      </c>
      <c r="C23" s="6">
        <v>288</v>
      </c>
      <c r="D23" s="7">
        <v>-0.07986111111111116</v>
      </c>
      <c r="E23" s="6">
        <v>2302</v>
      </c>
      <c r="F23" s="6">
        <v>1992</v>
      </c>
      <c r="G23" s="7">
        <v>0.1556224899598393</v>
      </c>
    </row>
    <row r="24" spans="1:7" ht="25.5" customHeight="1">
      <c r="A24" s="5" t="s">
        <v>27</v>
      </c>
      <c r="B24" s="6">
        <v>1</v>
      </c>
      <c r="C24" s="6">
        <v>1</v>
      </c>
      <c r="D24" s="7">
        <v>0</v>
      </c>
      <c r="E24" s="6">
        <v>22</v>
      </c>
      <c r="F24" s="6">
        <v>17</v>
      </c>
      <c r="G24" s="7">
        <v>0.2941176470588236</v>
      </c>
    </row>
    <row r="25" spans="1:7" ht="25.5" customHeight="1">
      <c r="A25" s="2" t="s">
        <v>106</v>
      </c>
      <c r="B25" s="3">
        <v>2231</v>
      </c>
      <c r="C25" s="3">
        <v>2051</v>
      </c>
      <c r="D25" s="4">
        <v>0.08776206728425162</v>
      </c>
      <c r="E25" s="3">
        <v>20370</v>
      </c>
      <c r="F25" s="3">
        <v>18219</v>
      </c>
      <c r="G25" s="4">
        <v>0.11806356001975948</v>
      </c>
    </row>
    <row r="26" spans="1:7" ht="25.5" customHeight="1">
      <c r="A26" s="46" t="s">
        <v>24</v>
      </c>
      <c r="B26" s="42">
        <v>2229</v>
      </c>
      <c r="C26" s="42">
        <v>2039</v>
      </c>
      <c r="D26" s="43">
        <v>0.09318293281020118</v>
      </c>
      <c r="E26" s="42">
        <v>20360</v>
      </c>
      <c r="F26" s="42">
        <v>18203</v>
      </c>
      <c r="G26" s="43">
        <v>0.1184969510520244</v>
      </c>
    </row>
    <row r="27" spans="1:7" ht="25.5" customHeight="1">
      <c r="A27" s="5" t="s">
        <v>25</v>
      </c>
      <c r="B27" s="6">
        <v>2</v>
      </c>
      <c r="C27" s="6">
        <v>12</v>
      </c>
      <c r="D27" s="7">
        <v>-0.8333333333333334</v>
      </c>
      <c r="E27" s="6">
        <v>10</v>
      </c>
      <c r="F27" s="6">
        <v>16</v>
      </c>
      <c r="G27" s="7">
        <v>-0.375</v>
      </c>
    </row>
    <row r="28" spans="1:8" ht="25.5" customHeight="1">
      <c r="A28" s="11" t="s">
        <v>75</v>
      </c>
      <c r="B28" s="12">
        <v>2497</v>
      </c>
      <c r="C28" s="12">
        <v>2340</v>
      </c>
      <c r="D28" s="13">
        <v>0.06709401709401708</v>
      </c>
      <c r="E28" s="12">
        <v>22694</v>
      </c>
      <c r="F28" s="12">
        <v>20228</v>
      </c>
      <c r="G28" s="13">
        <v>0.12191022345263991</v>
      </c>
      <c r="H28" s="61"/>
    </row>
    <row r="29" ht="10.5" customHeight="1">
      <c r="A29" s="45" t="s">
        <v>28</v>
      </c>
    </row>
    <row r="30" ht="15">
      <c r="A30" t="s">
        <v>87</v>
      </c>
    </row>
    <row r="31" ht="15">
      <c r="A31" s="31" t="s">
        <v>86</v>
      </c>
    </row>
    <row r="34" ht="15">
      <c r="B34" s="60"/>
    </row>
  </sheetData>
  <sheetProtection/>
  <mergeCells count="2">
    <mergeCell ref="A3:G3"/>
    <mergeCell ref="A20:G20"/>
  </mergeCells>
  <conditionalFormatting sqref="D5:D6 G5:G6 D14 G14">
    <cfRule type="cellIs" priority="38" dxfId="70" operator="lessThan">
      <formula>0</formula>
    </cfRule>
  </conditionalFormatting>
  <conditionalFormatting sqref="D11 G11">
    <cfRule type="cellIs" priority="37" dxfId="70" operator="lessThan">
      <formula>0</formula>
    </cfRule>
  </conditionalFormatting>
  <conditionalFormatting sqref="D7 G7">
    <cfRule type="cellIs" priority="36" dxfId="70" operator="lessThan">
      <formula>0</formula>
    </cfRule>
  </conditionalFormatting>
  <conditionalFormatting sqref="D8 G8">
    <cfRule type="cellIs" priority="35" dxfId="70" operator="lessThan">
      <formula>0</formula>
    </cfRule>
  </conditionalFormatting>
  <conditionalFormatting sqref="D12 G12">
    <cfRule type="cellIs" priority="34" dxfId="70" operator="lessThan">
      <formula>0</formula>
    </cfRule>
  </conditionalFormatting>
  <conditionalFormatting sqref="D13 G13">
    <cfRule type="cellIs" priority="33" dxfId="70" operator="lessThan">
      <formula>0</formula>
    </cfRule>
  </conditionalFormatting>
  <conditionalFormatting sqref="D9 G9">
    <cfRule type="cellIs" priority="32" dxfId="70" operator="lessThan">
      <formula>0</formula>
    </cfRule>
  </conditionalFormatting>
  <conditionalFormatting sqref="D10 G10">
    <cfRule type="cellIs" priority="31" dxfId="70" operator="lessThan">
      <formula>0</formula>
    </cfRule>
  </conditionalFormatting>
  <conditionalFormatting sqref="D26 G26">
    <cfRule type="cellIs" priority="30" dxfId="70" operator="lessThan">
      <formula>0</formula>
    </cfRule>
  </conditionalFormatting>
  <conditionalFormatting sqref="D24 G24">
    <cfRule type="cellIs" priority="29" dxfId="70" operator="lessThan">
      <formula>0</formula>
    </cfRule>
  </conditionalFormatting>
  <conditionalFormatting sqref="D28 G28">
    <cfRule type="cellIs" priority="28" dxfId="70" operator="lessThan">
      <formula>0</formula>
    </cfRule>
  </conditionalFormatting>
  <conditionalFormatting sqref="D23 G23">
    <cfRule type="cellIs" priority="27" dxfId="70" operator="lessThan">
      <formula>0</formula>
    </cfRule>
  </conditionalFormatting>
  <conditionalFormatting sqref="D27 G27">
    <cfRule type="cellIs" priority="26" dxfId="70" operator="lessThan">
      <formula>0</formula>
    </cfRule>
  </conditionalFormatting>
  <conditionalFormatting sqref="D25 G25">
    <cfRule type="cellIs" priority="25" dxfId="70" operator="lessThan">
      <formula>0</formula>
    </cfRule>
  </conditionalFormatting>
  <conditionalFormatting sqref="D22 G22">
    <cfRule type="cellIs" priority="24" dxfId="70" operator="lessThan">
      <formula>0</formula>
    </cfRule>
  </conditionalFormatting>
  <conditionalFormatting sqref="D5:D6 G5:G6 D14 G14">
    <cfRule type="cellIs" priority="23" dxfId="70" operator="lessThan">
      <formula>0</formula>
    </cfRule>
  </conditionalFormatting>
  <conditionalFormatting sqref="D11 G11">
    <cfRule type="cellIs" priority="22" dxfId="70" operator="lessThan">
      <formula>0</formula>
    </cfRule>
  </conditionalFormatting>
  <conditionalFormatting sqref="D7 G7">
    <cfRule type="cellIs" priority="21" dxfId="70" operator="lessThan">
      <formula>0</formula>
    </cfRule>
  </conditionalFormatting>
  <conditionalFormatting sqref="D8 G8">
    <cfRule type="cellIs" priority="20" dxfId="70" operator="lessThan">
      <formula>0</formula>
    </cfRule>
  </conditionalFormatting>
  <conditionalFormatting sqref="D12 G12">
    <cfRule type="cellIs" priority="19" dxfId="70" operator="lessThan">
      <formula>0</formula>
    </cfRule>
  </conditionalFormatting>
  <conditionalFormatting sqref="D13 G13">
    <cfRule type="cellIs" priority="18" dxfId="70" operator="lessThan">
      <formula>0</formula>
    </cfRule>
  </conditionalFormatting>
  <conditionalFormatting sqref="D9 G9">
    <cfRule type="cellIs" priority="17" dxfId="70" operator="lessThan">
      <formula>0</formula>
    </cfRule>
  </conditionalFormatting>
  <conditionalFormatting sqref="D10 G10">
    <cfRule type="cellIs" priority="16" dxfId="70" operator="lessThan">
      <formula>0</formula>
    </cfRule>
  </conditionalFormatting>
  <conditionalFormatting sqref="D5:D6 G5:G6 D14 G14">
    <cfRule type="cellIs" priority="15" dxfId="70" operator="lessThan">
      <formula>0</formula>
    </cfRule>
  </conditionalFormatting>
  <conditionalFormatting sqref="D11 G11">
    <cfRule type="cellIs" priority="14" dxfId="70" operator="lessThan">
      <formula>0</formula>
    </cfRule>
  </conditionalFormatting>
  <conditionalFormatting sqref="D7 G7">
    <cfRule type="cellIs" priority="13" dxfId="70" operator="lessThan">
      <formula>0</formula>
    </cfRule>
  </conditionalFormatting>
  <conditionalFormatting sqref="D8 G8">
    <cfRule type="cellIs" priority="12" dxfId="70" operator="lessThan">
      <formula>0</formula>
    </cfRule>
  </conditionalFormatting>
  <conditionalFormatting sqref="D12 G12">
    <cfRule type="cellIs" priority="11" dxfId="70" operator="lessThan">
      <formula>0</formula>
    </cfRule>
  </conditionalFormatting>
  <conditionalFormatting sqref="D13 G13">
    <cfRule type="cellIs" priority="10" dxfId="70" operator="lessThan">
      <formula>0</formula>
    </cfRule>
  </conditionalFormatting>
  <conditionalFormatting sqref="D9 G9">
    <cfRule type="cellIs" priority="9" dxfId="70" operator="lessThan">
      <formula>0</formula>
    </cfRule>
  </conditionalFormatting>
  <conditionalFormatting sqref="D10 G10">
    <cfRule type="cellIs" priority="8" dxfId="70" operator="lessThan">
      <formula>0</formula>
    </cfRule>
  </conditionalFormatting>
  <conditionalFormatting sqref="D26 G26">
    <cfRule type="cellIs" priority="7" dxfId="70" operator="lessThan">
      <formula>0</formula>
    </cfRule>
  </conditionalFormatting>
  <conditionalFormatting sqref="D24 G24">
    <cfRule type="cellIs" priority="6" dxfId="70" operator="lessThan">
      <formula>0</formula>
    </cfRule>
  </conditionalFormatting>
  <conditionalFormatting sqref="D28 G28">
    <cfRule type="cellIs" priority="5" dxfId="70" operator="lessThan">
      <formula>0</formula>
    </cfRule>
  </conditionalFormatting>
  <conditionalFormatting sqref="D23 G23">
    <cfRule type="cellIs" priority="4" dxfId="70" operator="lessThan">
      <formula>0</formula>
    </cfRule>
  </conditionalFormatting>
  <conditionalFormatting sqref="D27 G27">
    <cfRule type="cellIs" priority="3" dxfId="70" operator="lessThan">
      <formula>0</formula>
    </cfRule>
  </conditionalFormatting>
  <conditionalFormatting sqref="D25 G25">
    <cfRule type="cellIs" priority="2" dxfId="70" operator="lessThan">
      <formula>0</formula>
    </cfRule>
  </conditionalFormatting>
  <conditionalFormatting sqref="D22 G22">
    <cfRule type="cellIs" priority="1" dxfId="70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45</v>
      </c>
      <c r="G1" s="88">
        <v>43420</v>
      </c>
    </row>
    <row r="2" spans="1:10" ht="14.25" customHeight="1">
      <c r="A2" s="99" t="s">
        <v>44</v>
      </c>
      <c r="B2" s="99"/>
      <c r="C2" s="99"/>
      <c r="D2" s="99"/>
      <c r="E2" s="99"/>
      <c r="F2" s="99"/>
      <c r="G2" s="99"/>
      <c r="H2" s="47"/>
      <c r="I2" s="47"/>
      <c r="J2" s="47"/>
    </row>
    <row r="3" spans="1:10" ht="14.25" customHeight="1">
      <c r="A3" s="100" t="s">
        <v>43</v>
      </c>
      <c r="B3" s="100"/>
      <c r="C3" s="100"/>
      <c r="D3" s="100"/>
      <c r="E3" s="100"/>
      <c r="F3" s="100"/>
      <c r="G3" s="100"/>
      <c r="H3" s="48"/>
      <c r="I3" s="48"/>
      <c r="J3" s="48"/>
    </row>
    <row r="4" spans="1:10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  <c r="J4" s="48"/>
    </row>
    <row r="5" spans="1:7" ht="14.25" customHeight="1">
      <c r="A5" s="101" t="s">
        <v>0</v>
      </c>
      <c r="B5" s="103" t="s">
        <v>1</v>
      </c>
      <c r="C5" s="105" t="s">
        <v>128</v>
      </c>
      <c r="D5" s="106"/>
      <c r="E5" s="106"/>
      <c r="F5" s="106"/>
      <c r="G5" s="107"/>
    </row>
    <row r="6" spans="1:7" ht="14.25" customHeight="1">
      <c r="A6" s="102"/>
      <c r="B6" s="104"/>
      <c r="C6" s="108" t="s">
        <v>129</v>
      </c>
      <c r="D6" s="109"/>
      <c r="E6" s="109"/>
      <c r="F6" s="109"/>
      <c r="G6" s="110"/>
    </row>
    <row r="7" spans="1:7" ht="14.25" customHeight="1">
      <c r="A7" s="102"/>
      <c r="B7" s="102"/>
      <c r="C7" s="111">
        <v>2018</v>
      </c>
      <c r="D7" s="112"/>
      <c r="E7" s="115">
        <v>2017</v>
      </c>
      <c r="F7" s="112"/>
      <c r="G7" s="94" t="s">
        <v>5</v>
      </c>
    </row>
    <row r="8" spans="1:7" ht="14.25" customHeight="1">
      <c r="A8" s="95" t="s">
        <v>6</v>
      </c>
      <c r="B8" s="95" t="s">
        <v>7</v>
      </c>
      <c r="C8" s="113"/>
      <c r="D8" s="114"/>
      <c r="E8" s="116"/>
      <c r="F8" s="114"/>
      <c r="G8" s="94"/>
    </row>
    <row r="9" spans="1:7" ht="14.25" customHeight="1">
      <c r="A9" s="95"/>
      <c r="B9" s="95"/>
      <c r="C9" s="40" t="s">
        <v>8</v>
      </c>
      <c r="D9" s="70" t="s">
        <v>2</v>
      </c>
      <c r="E9" s="86" t="s">
        <v>8</v>
      </c>
      <c r="F9" s="70" t="s">
        <v>2</v>
      </c>
      <c r="G9" s="97" t="s">
        <v>9</v>
      </c>
    </row>
    <row r="10" spans="1:7" ht="14.25" customHeight="1">
      <c r="A10" s="96"/>
      <c r="B10" s="96"/>
      <c r="C10" s="39" t="s">
        <v>10</v>
      </c>
      <c r="D10" s="85" t="s">
        <v>11</v>
      </c>
      <c r="E10" s="15" t="s">
        <v>10</v>
      </c>
      <c r="F10" s="85" t="s">
        <v>11</v>
      </c>
      <c r="G10" s="98"/>
    </row>
    <row r="11" spans="1:7" ht="14.25" customHeight="1">
      <c r="A11" s="55">
        <v>1</v>
      </c>
      <c r="B11" s="16" t="s">
        <v>31</v>
      </c>
      <c r="C11" s="17">
        <v>5073</v>
      </c>
      <c r="D11" s="18">
        <v>0.22353926147880496</v>
      </c>
      <c r="E11" s="19">
        <v>4522</v>
      </c>
      <c r="F11" s="20">
        <v>0.2235515127545976</v>
      </c>
      <c r="G11" s="21">
        <v>0.12184873949579833</v>
      </c>
    </row>
    <row r="12" spans="1:7" ht="14.25" customHeight="1">
      <c r="A12" s="56">
        <v>2</v>
      </c>
      <c r="B12" s="22" t="s">
        <v>32</v>
      </c>
      <c r="C12" s="23">
        <v>3997</v>
      </c>
      <c r="D12" s="24">
        <v>0.17612584824182603</v>
      </c>
      <c r="E12" s="25">
        <v>3943</v>
      </c>
      <c r="F12" s="26">
        <v>0.19492782281985366</v>
      </c>
      <c r="G12" s="27">
        <v>0.01369515597260973</v>
      </c>
    </row>
    <row r="13" spans="1:7" ht="14.25" customHeight="1">
      <c r="A13" s="56">
        <v>3</v>
      </c>
      <c r="B13" s="22" t="s">
        <v>33</v>
      </c>
      <c r="C13" s="23">
        <v>3454</v>
      </c>
      <c r="D13" s="24">
        <v>0.15219881907112012</v>
      </c>
      <c r="E13" s="25">
        <v>3281</v>
      </c>
      <c r="F13" s="26">
        <v>0.16220090963021555</v>
      </c>
      <c r="G13" s="27">
        <v>0.052727826882048134</v>
      </c>
    </row>
    <row r="14" spans="1:7" ht="14.25" customHeight="1">
      <c r="A14" s="56">
        <v>4</v>
      </c>
      <c r="B14" s="22" t="s">
        <v>34</v>
      </c>
      <c r="C14" s="23">
        <v>1759</v>
      </c>
      <c r="D14" s="24">
        <v>0.07750947386974531</v>
      </c>
      <c r="E14" s="25">
        <v>1563</v>
      </c>
      <c r="F14" s="26">
        <v>0.07726913189638125</v>
      </c>
      <c r="G14" s="27">
        <v>0.12539987204094682</v>
      </c>
    </row>
    <row r="15" spans="1:7" ht="14.25" customHeight="1">
      <c r="A15" s="57">
        <v>5</v>
      </c>
      <c r="B15" s="28" t="s">
        <v>37</v>
      </c>
      <c r="C15" s="29">
        <v>965</v>
      </c>
      <c r="D15" s="83">
        <v>0.04252225257777386</v>
      </c>
      <c r="E15" s="49">
        <v>726</v>
      </c>
      <c r="F15" s="84">
        <v>0.03589084437413486</v>
      </c>
      <c r="G15" s="50">
        <v>0.3292011019283747</v>
      </c>
    </row>
    <row r="16" spans="1:7" ht="14.25" customHeight="1">
      <c r="A16" s="55">
        <v>6</v>
      </c>
      <c r="B16" s="16" t="s">
        <v>36</v>
      </c>
      <c r="C16" s="17">
        <v>641</v>
      </c>
      <c r="D16" s="18">
        <v>0.028245351194148234</v>
      </c>
      <c r="E16" s="19">
        <v>480</v>
      </c>
      <c r="F16" s="20">
        <v>0.02372948388372553</v>
      </c>
      <c r="G16" s="21">
        <v>0.3354166666666667</v>
      </c>
    </row>
    <row r="17" spans="1:7" ht="14.25" customHeight="1">
      <c r="A17" s="56">
        <v>7</v>
      </c>
      <c r="B17" s="22" t="s">
        <v>35</v>
      </c>
      <c r="C17" s="23">
        <v>631</v>
      </c>
      <c r="D17" s="24">
        <v>0.027804706089715345</v>
      </c>
      <c r="E17" s="25">
        <v>460</v>
      </c>
      <c r="F17" s="26">
        <v>0.0227407553885703</v>
      </c>
      <c r="G17" s="27">
        <v>0.37173913043478257</v>
      </c>
    </row>
    <row r="18" spans="1:7" ht="14.25" customHeight="1">
      <c r="A18" s="56">
        <v>8</v>
      </c>
      <c r="B18" s="22" t="s">
        <v>76</v>
      </c>
      <c r="C18" s="23">
        <v>510</v>
      </c>
      <c r="D18" s="24">
        <v>0.022472900326077377</v>
      </c>
      <c r="E18" s="25">
        <v>412</v>
      </c>
      <c r="F18" s="26">
        <v>0.020367807000197746</v>
      </c>
      <c r="G18" s="27">
        <v>0.2378640776699028</v>
      </c>
    </row>
    <row r="19" spans="1:7" ht="14.25" customHeight="1">
      <c r="A19" s="56">
        <v>9</v>
      </c>
      <c r="B19" s="22" t="s">
        <v>38</v>
      </c>
      <c r="C19" s="23">
        <v>451</v>
      </c>
      <c r="D19" s="24">
        <v>0.019873094209923326</v>
      </c>
      <c r="E19" s="25">
        <v>340</v>
      </c>
      <c r="F19" s="26">
        <v>0.016808384417638916</v>
      </c>
      <c r="G19" s="27">
        <v>0.32647058823529407</v>
      </c>
    </row>
    <row r="20" spans="1:7" ht="14.25" customHeight="1">
      <c r="A20" s="57">
        <v>10</v>
      </c>
      <c r="B20" s="28" t="s">
        <v>39</v>
      </c>
      <c r="C20" s="29">
        <v>366</v>
      </c>
      <c r="D20" s="83">
        <v>0.016127610822243763</v>
      </c>
      <c r="E20" s="49">
        <v>321</v>
      </c>
      <c r="F20" s="84">
        <v>0.01586909234724145</v>
      </c>
      <c r="G20" s="50">
        <v>0.14018691588785037</v>
      </c>
    </row>
    <row r="21" spans="1:7" ht="14.25" customHeight="1">
      <c r="A21" s="55">
        <v>11</v>
      </c>
      <c r="B21" s="16" t="s">
        <v>91</v>
      </c>
      <c r="C21" s="17">
        <v>350</v>
      </c>
      <c r="D21" s="18">
        <v>0.015422578655151141</v>
      </c>
      <c r="E21" s="19">
        <v>246</v>
      </c>
      <c r="F21" s="20">
        <v>0.012161360490409334</v>
      </c>
      <c r="G21" s="21">
        <v>0.4227642276422765</v>
      </c>
    </row>
    <row r="22" spans="1:7" ht="14.25" customHeight="1">
      <c r="A22" s="56">
        <v>12</v>
      </c>
      <c r="B22" s="22" t="s">
        <v>42</v>
      </c>
      <c r="C22" s="23">
        <v>330</v>
      </c>
      <c r="D22" s="24">
        <v>0.014541288446285362</v>
      </c>
      <c r="E22" s="25">
        <v>298</v>
      </c>
      <c r="F22" s="26">
        <v>0.014732054577812933</v>
      </c>
      <c r="G22" s="27">
        <v>0.10738255033557054</v>
      </c>
    </row>
    <row r="23" spans="1:7" ht="14.25" customHeight="1">
      <c r="A23" s="56">
        <v>13</v>
      </c>
      <c r="B23" s="22" t="s">
        <v>40</v>
      </c>
      <c r="C23" s="23">
        <v>283</v>
      </c>
      <c r="D23" s="24">
        <v>0.01247025645545078</v>
      </c>
      <c r="E23" s="25">
        <v>272</v>
      </c>
      <c r="F23" s="26">
        <v>0.013446707534111133</v>
      </c>
      <c r="G23" s="27">
        <v>0.040441176470588314</v>
      </c>
    </row>
    <row r="24" spans="1:7" ht="14.25" customHeight="1">
      <c r="A24" s="56">
        <v>14</v>
      </c>
      <c r="B24" s="22" t="s">
        <v>79</v>
      </c>
      <c r="C24" s="23">
        <v>278</v>
      </c>
      <c r="D24" s="24">
        <v>0.012249933903234336</v>
      </c>
      <c r="E24" s="25">
        <v>252</v>
      </c>
      <c r="F24" s="26">
        <v>0.012457979038955902</v>
      </c>
      <c r="G24" s="27">
        <v>0.10317460317460325</v>
      </c>
    </row>
    <row r="25" spans="1:7" ht="14.25" customHeight="1">
      <c r="A25" s="57">
        <v>15</v>
      </c>
      <c r="B25" s="28" t="s">
        <v>95</v>
      </c>
      <c r="C25" s="29">
        <v>254</v>
      </c>
      <c r="D25" s="83">
        <v>0.0111923856525954</v>
      </c>
      <c r="E25" s="49">
        <v>91</v>
      </c>
      <c r="F25" s="84">
        <v>0.004498714652956298</v>
      </c>
      <c r="G25" s="50">
        <v>1.791208791208791</v>
      </c>
    </row>
    <row r="26" spans="1:7" ht="14.25" customHeight="1">
      <c r="A26" s="55">
        <v>16</v>
      </c>
      <c r="B26" s="16" t="s">
        <v>97</v>
      </c>
      <c r="C26" s="17">
        <v>224</v>
      </c>
      <c r="D26" s="18">
        <v>0.00987045033929673</v>
      </c>
      <c r="E26" s="19">
        <v>214</v>
      </c>
      <c r="F26" s="20">
        <v>0.010579394898160965</v>
      </c>
      <c r="G26" s="21">
        <v>0.04672897196261672</v>
      </c>
    </row>
    <row r="27" spans="1:7" ht="14.25" customHeight="1">
      <c r="A27" s="56">
        <v>17</v>
      </c>
      <c r="B27" s="22" t="s">
        <v>41</v>
      </c>
      <c r="C27" s="23">
        <v>222</v>
      </c>
      <c r="D27" s="24">
        <v>0.009782321318410152</v>
      </c>
      <c r="E27" s="25">
        <v>211</v>
      </c>
      <c r="F27" s="26">
        <v>0.01043108562388768</v>
      </c>
      <c r="G27" s="27">
        <v>0.05213270142180093</v>
      </c>
    </row>
    <row r="28" spans="1:7" ht="14.25" customHeight="1">
      <c r="A28" s="56">
        <v>18</v>
      </c>
      <c r="B28" s="22" t="s">
        <v>83</v>
      </c>
      <c r="C28" s="23">
        <v>176</v>
      </c>
      <c r="D28" s="24">
        <v>0.00775535383801886</v>
      </c>
      <c r="E28" s="25">
        <v>189</v>
      </c>
      <c r="F28" s="26">
        <v>0.009343484279216926</v>
      </c>
      <c r="G28" s="27">
        <v>-0.06878306878306883</v>
      </c>
    </row>
    <row r="29" spans="1:7" ht="14.25" customHeight="1">
      <c r="A29" s="56">
        <v>19</v>
      </c>
      <c r="B29" s="22" t="s">
        <v>101</v>
      </c>
      <c r="C29" s="23">
        <v>159</v>
      </c>
      <c r="D29" s="24">
        <v>0.007006257160482947</v>
      </c>
      <c r="E29" s="25">
        <v>142</v>
      </c>
      <c r="F29" s="26">
        <v>0.007019972315602136</v>
      </c>
      <c r="G29" s="27">
        <v>0.11971830985915499</v>
      </c>
    </row>
    <row r="30" spans="1:7" ht="14.25" customHeight="1">
      <c r="A30" s="57">
        <v>20</v>
      </c>
      <c r="B30" s="28" t="s">
        <v>130</v>
      </c>
      <c r="C30" s="29">
        <v>133</v>
      </c>
      <c r="D30" s="83">
        <v>0.005860579888957434</v>
      </c>
      <c r="E30" s="49">
        <v>115</v>
      </c>
      <c r="F30" s="84">
        <v>0.005685188847142575</v>
      </c>
      <c r="G30" s="50">
        <v>0.15652173913043477</v>
      </c>
    </row>
    <row r="31" spans="1:7" ht="14.25" customHeight="1" hidden="1">
      <c r="A31" s="77"/>
      <c r="B31" s="16"/>
      <c r="C31" s="17"/>
      <c r="D31" s="79"/>
      <c r="E31" s="17"/>
      <c r="F31" s="79"/>
      <c r="G31" s="79"/>
    </row>
    <row r="32" spans="1:7" ht="14.25" customHeight="1" hidden="1">
      <c r="A32" s="78"/>
      <c r="B32" s="22"/>
      <c r="C32" s="23"/>
      <c r="D32" s="80"/>
      <c r="E32" s="23"/>
      <c r="F32" s="80"/>
      <c r="G32" s="80"/>
    </row>
    <row r="33" spans="1:7" ht="14.25" customHeight="1" hidden="1">
      <c r="A33" s="78" t="s">
        <v>94</v>
      </c>
      <c r="B33" s="22"/>
      <c r="C33" s="23"/>
      <c r="D33" s="80"/>
      <c r="E33" s="23"/>
      <c r="F33" s="80"/>
      <c r="G33" s="80"/>
    </row>
    <row r="34" spans="1:7" ht="14.25" customHeight="1" hidden="1">
      <c r="A34" s="78" t="s">
        <v>94</v>
      </c>
      <c r="B34" s="22"/>
      <c r="C34" s="23"/>
      <c r="D34" s="80"/>
      <c r="E34" s="23"/>
      <c r="F34" s="80"/>
      <c r="G34" s="80"/>
    </row>
    <row r="35" spans="1:7" ht="14.25" customHeight="1" hidden="1">
      <c r="A35" s="76" t="s">
        <v>94</v>
      </c>
      <c r="B35" s="28"/>
      <c r="C35" s="29"/>
      <c r="D35" s="75"/>
      <c r="E35" s="29"/>
      <c r="F35" s="75"/>
      <c r="G35" s="75"/>
    </row>
    <row r="36" spans="1:7" ht="14.25" customHeight="1">
      <c r="A36" s="38"/>
      <c r="B36" s="62" t="s">
        <v>12</v>
      </c>
      <c r="C36" s="64">
        <f>C37-SUM(C11:C35)</f>
        <v>2438</v>
      </c>
      <c r="D36" s="89">
        <f>C36/C37</f>
        <v>0.10742927646073852</v>
      </c>
      <c r="E36" s="64">
        <f>E37-SUM(E11:E35)</f>
        <v>2150</v>
      </c>
      <c r="F36" s="89">
        <f>E36/E37</f>
        <v>0.10628831322918726</v>
      </c>
      <c r="G36" s="69">
        <f>C36/E36-1</f>
        <v>0.13395348837209298</v>
      </c>
    </row>
    <row r="37" spans="1:7" ht="14.25" customHeight="1">
      <c r="A37" s="36"/>
      <c r="B37" s="30" t="s">
        <v>13</v>
      </c>
      <c r="C37" s="32">
        <v>22694</v>
      </c>
      <c r="D37" s="33">
        <v>1</v>
      </c>
      <c r="E37" s="34">
        <v>20228</v>
      </c>
      <c r="F37" s="35">
        <v>1.0000000000000004</v>
      </c>
      <c r="G37" s="59">
        <v>0.12191022345263991</v>
      </c>
    </row>
    <row r="38" spans="1:7" ht="11.25" customHeight="1">
      <c r="A38" s="51" t="s">
        <v>28</v>
      </c>
      <c r="G38" t="s">
        <v>80</v>
      </c>
    </row>
    <row r="39" ht="15">
      <c r="A39" t="s">
        <v>87</v>
      </c>
    </row>
    <row r="40" ht="15">
      <c r="A40" s="31" t="s">
        <v>86</v>
      </c>
    </row>
    <row r="42" ht="15">
      <c r="A42" s="67"/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6">
    <cfRule type="cellIs" priority="11" dxfId="71" operator="lessThan">
      <formula>0</formula>
    </cfRule>
  </conditionalFormatting>
  <conditionalFormatting sqref="G37">
    <cfRule type="cellIs" priority="8" dxfId="71" operator="lessThan">
      <formula>0</formula>
    </cfRule>
  </conditionalFormatting>
  <conditionalFormatting sqref="G31:G35">
    <cfRule type="cellIs" priority="10" dxfId="71" operator="lessThan">
      <formula>0</formula>
    </cfRule>
  </conditionalFormatting>
  <conditionalFormatting sqref="C31:G35">
    <cfRule type="cellIs" priority="9" dxfId="72" operator="equal">
      <formula>0</formula>
    </cfRule>
  </conditionalFormatting>
  <conditionalFormatting sqref="G11:G15">
    <cfRule type="cellIs" priority="7" dxfId="71" operator="lessThan">
      <formula>0</formula>
    </cfRule>
  </conditionalFormatting>
  <conditionalFormatting sqref="G16:G30">
    <cfRule type="cellIs" priority="6" dxfId="71" operator="lessThan">
      <formula>0</formula>
    </cfRule>
  </conditionalFormatting>
  <conditionalFormatting sqref="C11:G30">
    <cfRule type="cellIs" priority="5" dxfId="72" operator="equal">
      <formula>0</formula>
    </cfRule>
  </conditionalFormatting>
  <conditionalFormatting sqref="G11:G15">
    <cfRule type="cellIs" priority="4" dxfId="71" operator="lessThan">
      <formula>0</formula>
    </cfRule>
  </conditionalFormatting>
  <conditionalFormatting sqref="G16:G30">
    <cfRule type="cellIs" priority="3" dxfId="71" operator="lessThan">
      <formula>0</formula>
    </cfRule>
  </conditionalFormatting>
  <conditionalFormatting sqref="C11:G30">
    <cfRule type="cellIs" priority="2" dxfId="72" operator="equal">
      <formula>0</formula>
    </cfRule>
  </conditionalFormatting>
  <conditionalFormatting sqref="G37">
    <cfRule type="cellIs" priority="1" dxfId="7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45</v>
      </c>
      <c r="G1" s="88">
        <v>43420</v>
      </c>
    </row>
    <row r="2" spans="1:8" ht="14.25" customHeight="1">
      <c r="A2" s="99" t="s">
        <v>46</v>
      </c>
      <c r="B2" s="99"/>
      <c r="C2" s="99"/>
      <c r="D2" s="99"/>
      <c r="E2" s="99"/>
      <c r="F2" s="99"/>
      <c r="G2" s="99"/>
      <c r="H2" s="47"/>
    </row>
    <row r="3" spans="1:8" ht="14.25" customHeight="1">
      <c r="A3" s="100" t="s">
        <v>89</v>
      </c>
      <c r="B3" s="100"/>
      <c r="C3" s="100"/>
      <c r="D3" s="100"/>
      <c r="E3" s="100"/>
      <c r="F3" s="100"/>
      <c r="G3" s="100"/>
      <c r="H3" s="68"/>
    </row>
    <row r="4" spans="1:8" ht="14.25" customHeight="1">
      <c r="A4" s="48"/>
      <c r="B4" s="48"/>
      <c r="C4" s="48"/>
      <c r="D4" s="48"/>
      <c r="E4" s="48"/>
      <c r="F4" s="48"/>
      <c r="G4" s="66" t="s">
        <v>88</v>
      </c>
      <c r="H4" s="48"/>
    </row>
    <row r="5" spans="1:7" ht="14.25" customHeight="1">
      <c r="A5" s="101" t="s">
        <v>0</v>
      </c>
      <c r="B5" s="103" t="s">
        <v>1</v>
      </c>
      <c r="C5" s="105" t="s">
        <v>128</v>
      </c>
      <c r="D5" s="106"/>
      <c r="E5" s="106"/>
      <c r="F5" s="106"/>
      <c r="G5" s="107"/>
    </row>
    <row r="6" spans="1:7" ht="14.25" customHeight="1">
      <c r="A6" s="102"/>
      <c r="B6" s="104"/>
      <c r="C6" s="108" t="s">
        <v>129</v>
      </c>
      <c r="D6" s="109"/>
      <c r="E6" s="109"/>
      <c r="F6" s="109"/>
      <c r="G6" s="110"/>
    </row>
    <row r="7" spans="1:7" ht="14.25" customHeight="1">
      <c r="A7" s="102"/>
      <c r="B7" s="102"/>
      <c r="C7" s="111">
        <v>2018</v>
      </c>
      <c r="D7" s="112"/>
      <c r="E7" s="115">
        <v>2017</v>
      </c>
      <c r="F7" s="112"/>
      <c r="G7" s="94" t="s">
        <v>5</v>
      </c>
    </row>
    <row r="8" spans="1:7" ht="14.25" customHeight="1">
      <c r="A8" s="95" t="s">
        <v>6</v>
      </c>
      <c r="B8" s="95" t="s">
        <v>7</v>
      </c>
      <c r="C8" s="113"/>
      <c r="D8" s="114"/>
      <c r="E8" s="116"/>
      <c r="F8" s="114"/>
      <c r="G8" s="94"/>
    </row>
    <row r="9" spans="1:7" ht="14.25" customHeight="1">
      <c r="A9" s="95"/>
      <c r="B9" s="95"/>
      <c r="C9" s="40" t="s">
        <v>8</v>
      </c>
      <c r="D9" s="70" t="s">
        <v>2</v>
      </c>
      <c r="E9" s="86" t="s">
        <v>8</v>
      </c>
      <c r="F9" s="70" t="s">
        <v>2</v>
      </c>
      <c r="G9" s="97" t="s">
        <v>9</v>
      </c>
    </row>
    <row r="10" spans="1:7" ht="14.25" customHeight="1">
      <c r="A10" s="96"/>
      <c r="B10" s="96"/>
      <c r="C10" s="39" t="s">
        <v>10</v>
      </c>
      <c r="D10" s="85" t="s">
        <v>11</v>
      </c>
      <c r="E10" s="15" t="s">
        <v>10</v>
      </c>
      <c r="F10" s="85" t="s">
        <v>11</v>
      </c>
      <c r="G10" s="98"/>
    </row>
    <row r="11" spans="1:7" ht="14.25" customHeight="1">
      <c r="A11" s="55">
        <v>1</v>
      </c>
      <c r="B11" s="16" t="s">
        <v>31</v>
      </c>
      <c r="C11" s="17">
        <v>5058</v>
      </c>
      <c r="D11" s="18">
        <v>0.24830633284241532</v>
      </c>
      <c r="E11" s="19">
        <v>4518</v>
      </c>
      <c r="F11" s="20">
        <v>0.24798287502058292</v>
      </c>
      <c r="G11" s="21">
        <v>0.1195219123505975</v>
      </c>
    </row>
    <row r="12" spans="1:7" ht="14.25" customHeight="1">
      <c r="A12" s="56">
        <v>2</v>
      </c>
      <c r="B12" s="22" t="s">
        <v>32</v>
      </c>
      <c r="C12" s="23">
        <v>3969</v>
      </c>
      <c r="D12" s="24">
        <v>0.19484536082474227</v>
      </c>
      <c r="E12" s="25">
        <v>3925</v>
      </c>
      <c r="F12" s="26">
        <v>0.21543443657719963</v>
      </c>
      <c r="G12" s="27">
        <v>0.011210191082802634</v>
      </c>
    </row>
    <row r="13" spans="1:7" ht="14.25" customHeight="1">
      <c r="A13" s="56">
        <v>3</v>
      </c>
      <c r="B13" s="22" t="s">
        <v>33</v>
      </c>
      <c r="C13" s="23">
        <v>3015</v>
      </c>
      <c r="D13" s="24">
        <v>0.1480117820324006</v>
      </c>
      <c r="E13" s="25">
        <v>2895</v>
      </c>
      <c r="F13" s="26">
        <v>0.1589000493989791</v>
      </c>
      <c r="G13" s="27">
        <v>0.041450777202072464</v>
      </c>
    </row>
    <row r="14" spans="1:7" ht="14.25" customHeight="1">
      <c r="A14" s="56">
        <v>4</v>
      </c>
      <c r="B14" s="22" t="s">
        <v>34</v>
      </c>
      <c r="C14" s="23">
        <v>1735</v>
      </c>
      <c r="D14" s="24">
        <v>0.08517427589592538</v>
      </c>
      <c r="E14" s="25">
        <v>1548</v>
      </c>
      <c r="F14" s="26">
        <v>0.08496624403095669</v>
      </c>
      <c r="G14" s="27">
        <v>0.12080103359173133</v>
      </c>
    </row>
    <row r="15" spans="1:7" ht="14.25" customHeight="1">
      <c r="A15" s="57">
        <v>5</v>
      </c>
      <c r="B15" s="28" t="s">
        <v>37</v>
      </c>
      <c r="C15" s="29">
        <v>946</v>
      </c>
      <c r="D15" s="83">
        <v>0.04644084437898871</v>
      </c>
      <c r="E15" s="49">
        <v>701</v>
      </c>
      <c r="F15" s="84">
        <v>0.038476315933915144</v>
      </c>
      <c r="G15" s="50">
        <v>0.3495007132667618</v>
      </c>
    </row>
    <row r="16" spans="1:7" ht="14.25" customHeight="1">
      <c r="A16" s="55">
        <v>6</v>
      </c>
      <c r="B16" s="16" t="s">
        <v>36</v>
      </c>
      <c r="C16" s="17">
        <v>629</v>
      </c>
      <c r="D16" s="18">
        <v>0.030878743249877272</v>
      </c>
      <c r="E16" s="19">
        <v>462</v>
      </c>
      <c r="F16" s="20">
        <v>0.0253581425983863</v>
      </c>
      <c r="G16" s="21">
        <v>0.3614718614718615</v>
      </c>
    </row>
    <row r="17" spans="1:7" ht="14.25" customHeight="1">
      <c r="A17" s="56">
        <v>7</v>
      </c>
      <c r="B17" s="22" t="s">
        <v>35</v>
      </c>
      <c r="C17" s="23">
        <v>622</v>
      </c>
      <c r="D17" s="24">
        <v>0.03053510063819342</v>
      </c>
      <c r="E17" s="25">
        <v>449</v>
      </c>
      <c r="F17" s="26">
        <v>0.0246446017893408</v>
      </c>
      <c r="G17" s="27">
        <v>0.3853006681514477</v>
      </c>
    </row>
    <row r="18" spans="1:7" ht="14.25" customHeight="1">
      <c r="A18" s="56">
        <v>8</v>
      </c>
      <c r="B18" s="22" t="s">
        <v>38</v>
      </c>
      <c r="C18" s="23">
        <v>367</v>
      </c>
      <c r="D18" s="24">
        <v>0.0180166912125675</v>
      </c>
      <c r="E18" s="25">
        <v>251</v>
      </c>
      <c r="F18" s="26">
        <v>0.013776826390032384</v>
      </c>
      <c r="G18" s="27">
        <v>0.4621513944223108</v>
      </c>
    </row>
    <row r="19" spans="1:7" ht="14.25" customHeight="1">
      <c r="A19" s="56">
        <v>9</v>
      </c>
      <c r="B19" s="22" t="s">
        <v>39</v>
      </c>
      <c r="C19" s="23">
        <v>366</v>
      </c>
      <c r="D19" s="24">
        <v>0.01796759941089838</v>
      </c>
      <c r="E19" s="25">
        <v>321</v>
      </c>
      <c r="F19" s="26">
        <v>0.017618969207969702</v>
      </c>
      <c r="G19" s="27">
        <v>0.14018691588785037</v>
      </c>
    </row>
    <row r="20" spans="1:7" ht="14.25" customHeight="1">
      <c r="A20" s="57">
        <v>10</v>
      </c>
      <c r="B20" s="28" t="s">
        <v>42</v>
      </c>
      <c r="C20" s="29">
        <v>320</v>
      </c>
      <c r="D20" s="83">
        <v>0.015709376534118802</v>
      </c>
      <c r="E20" s="49">
        <v>292</v>
      </c>
      <c r="F20" s="84">
        <v>0.016027224326252813</v>
      </c>
      <c r="G20" s="50">
        <v>0.09589041095890405</v>
      </c>
    </row>
    <row r="21" spans="1:7" ht="14.25" customHeight="1">
      <c r="A21" s="55">
        <v>11</v>
      </c>
      <c r="B21" s="16" t="s">
        <v>40</v>
      </c>
      <c r="C21" s="17">
        <v>283</v>
      </c>
      <c r="D21" s="18">
        <v>0.013892979872361315</v>
      </c>
      <c r="E21" s="19">
        <v>263</v>
      </c>
      <c r="F21" s="20">
        <v>0.014435479444535925</v>
      </c>
      <c r="G21" s="21">
        <v>0.07604562737642584</v>
      </c>
    </row>
    <row r="22" spans="1:7" ht="14.25" customHeight="1">
      <c r="A22" s="56">
        <v>12</v>
      </c>
      <c r="B22" s="22" t="s">
        <v>79</v>
      </c>
      <c r="C22" s="23">
        <v>278</v>
      </c>
      <c r="D22" s="24">
        <v>0.01364752086401571</v>
      </c>
      <c r="E22" s="25">
        <v>252</v>
      </c>
      <c r="F22" s="26">
        <v>0.013831714144574346</v>
      </c>
      <c r="G22" s="27">
        <v>0.10317460317460325</v>
      </c>
    </row>
    <row r="23" spans="1:7" ht="14.25" customHeight="1">
      <c r="A23" s="56">
        <v>13</v>
      </c>
      <c r="B23" s="22" t="s">
        <v>95</v>
      </c>
      <c r="C23" s="23">
        <v>253</v>
      </c>
      <c r="D23" s="24">
        <v>0.012420225822287677</v>
      </c>
      <c r="E23" s="25">
        <v>90</v>
      </c>
      <c r="F23" s="26">
        <v>0.004939897908776552</v>
      </c>
      <c r="G23" s="27">
        <v>1.811111111111111</v>
      </c>
    </row>
    <row r="24" spans="1:7" ht="14.25" customHeight="1">
      <c r="A24" s="56">
        <v>14</v>
      </c>
      <c r="B24" s="22" t="s">
        <v>97</v>
      </c>
      <c r="C24" s="23">
        <v>224</v>
      </c>
      <c r="D24" s="24">
        <v>0.010996563573883162</v>
      </c>
      <c r="E24" s="25">
        <v>214</v>
      </c>
      <c r="F24" s="26">
        <v>0.011745979471979801</v>
      </c>
      <c r="G24" s="27">
        <v>0.04672897196261672</v>
      </c>
    </row>
    <row r="25" spans="1:7" ht="14.25" customHeight="1">
      <c r="A25" s="57">
        <v>15</v>
      </c>
      <c r="B25" s="28" t="s">
        <v>41</v>
      </c>
      <c r="C25" s="29">
        <v>210</v>
      </c>
      <c r="D25" s="83">
        <v>0.010309278350515464</v>
      </c>
      <c r="E25" s="49">
        <v>205</v>
      </c>
      <c r="F25" s="84">
        <v>0.011251989681102146</v>
      </c>
      <c r="G25" s="50">
        <v>0.024390243902439046</v>
      </c>
    </row>
    <row r="26" spans="1:7" ht="14.25" customHeight="1">
      <c r="A26" s="55">
        <v>16</v>
      </c>
      <c r="B26" s="16" t="s">
        <v>83</v>
      </c>
      <c r="C26" s="17">
        <v>176</v>
      </c>
      <c r="D26" s="18">
        <v>0.008640157093765342</v>
      </c>
      <c r="E26" s="19">
        <v>189</v>
      </c>
      <c r="F26" s="20">
        <v>0.010373785608430759</v>
      </c>
      <c r="G26" s="21">
        <v>-0.06878306878306883</v>
      </c>
    </row>
    <row r="27" spans="1:7" ht="14.25" customHeight="1">
      <c r="A27" s="56">
        <v>17</v>
      </c>
      <c r="B27" s="22" t="s">
        <v>108</v>
      </c>
      <c r="C27" s="23">
        <v>117</v>
      </c>
      <c r="D27" s="24">
        <v>0.0057437407952871875</v>
      </c>
      <c r="E27" s="25">
        <v>82</v>
      </c>
      <c r="F27" s="26">
        <v>0.004500795872440858</v>
      </c>
      <c r="G27" s="27">
        <v>0.42682926829268286</v>
      </c>
    </row>
    <row r="28" spans="1:7" ht="14.25" customHeight="1">
      <c r="A28" s="56">
        <v>18</v>
      </c>
      <c r="B28" s="22" t="s">
        <v>112</v>
      </c>
      <c r="C28" s="23">
        <v>114</v>
      </c>
      <c r="D28" s="24">
        <v>0.005596465390279823</v>
      </c>
      <c r="E28" s="25">
        <v>97</v>
      </c>
      <c r="F28" s="26">
        <v>0.005324112190570284</v>
      </c>
      <c r="G28" s="27">
        <v>0.17525773195876293</v>
      </c>
    </row>
    <row r="29" spans="1:7" ht="14.25" customHeight="1">
      <c r="A29" s="56">
        <v>19</v>
      </c>
      <c r="B29" s="22" t="s">
        <v>122</v>
      </c>
      <c r="C29" s="23">
        <v>110</v>
      </c>
      <c r="D29" s="24">
        <v>0.005400098183603338</v>
      </c>
      <c r="E29" s="25">
        <v>92</v>
      </c>
      <c r="F29" s="26">
        <v>0.005049673417860476</v>
      </c>
      <c r="G29" s="27">
        <v>0.19565217391304346</v>
      </c>
    </row>
    <row r="30" spans="1:7" ht="14.25" customHeight="1">
      <c r="A30" s="57">
        <v>20</v>
      </c>
      <c r="B30" s="28" t="s">
        <v>111</v>
      </c>
      <c r="C30" s="29">
        <v>105</v>
      </c>
      <c r="D30" s="83">
        <v>0.005154639175257732</v>
      </c>
      <c r="E30" s="49">
        <v>72</v>
      </c>
      <c r="F30" s="84">
        <v>0.003951918327021241</v>
      </c>
      <c r="G30" s="50">
        <v>0.45833333333333326</v>
      </c>
    </row>
    <row r="31" spans="1:7" ht="14.25" customHeight="1">
      <c r="A31" s="63"/>
      <c r="B31" s="28" t="s">
        <v>12</v>
      </c>
      <c r="C31" s="29">
        <f>C32-SUM(C11:C30)</f>
        <v>1473</v>
      </c>
      <c r="D31" s="90">
        <f>C31/C32</f>
        <v>0.07231222385861562</v>
      </c>
      <c r="E31" s="29">
        <f>E32-SUM(E11:E30)</f>
        <v>1301</v>
      </c>
      <c r="F31" s="90">
        <f>E31/E32</f>
        <v>0.07140896865909216</v>
      </c>
      <c r="G31" s="37">
        <f>C31/E31-1</f>
        <v>0.1322059953881629</v>
      </c>
    </row>
    <row r="32" spans="1:7" ht="14.25" customHeight="1">
      <c r="A32" s="36"/>
      <c r="B32" s="30" t="s">
        <v>13</v>
      </c>
      <c r="C32" s="32">
        <v>20370</v>
      </c>
      <c r="D32" s="33">
        <v>1</v>
      </c>
      <c r="E32" s="34">
        <v>18219</v>
      </c>
      <c r="F32" s="35">
        <v>1.0000000000000004</v>
      </c>
      <c r="G32" s="59">
        <v>0.11806356001975948</v>
      </c>
    </row>
    <row r="33" ht="12.75" customHeight="1">
      <c r="A33" s="51" t="s">
        <v>28</v>
      </c>
    </row>
    <row r="34" ht="15">
      <c r="A34" t="s">
        <v>85</v>
      </c>
    </row>
    <row r="35" ht="15">
      <c r="A35" s="31" t="s">
        <v>86</v>
      </c>
    </row>
    <row r="51" ht="15" customHeight="1"/>
    <row r="53" ht="15" customHeight="1"/>
    <row r="60" ht="15">
      <c r="A60" s="67"/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1:G32">
    <cfRule type="cellIs" priority="7" dxfId="71" operator="lessThan">
      <formula>0</formula>
    </cfRule>
  </conditionalFormatting>
  <conditionalFormatting sqref="G11:G15">
    <cfRule type="cellIs" priority="3" dxfId="71" operator="lessThan">
      <formula>0</formula>
    </cfRule>
  </conditionalFormatting>
  <conditionalFormatting sqref="G16:G30">
    <cfRule type="cellIs" priority="2" dxfId="71" operator="lessThan">
      <formula>0</formula>
    </cfRule>
  </conditionalFormatting>
  <conditionalFormatting sqref="C11:G30">
    <cfRule type="cellIs" priority="1" dxfId="72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45</v>
      </c>
      <c r="G1" s="88">
        <v>43420</v>
      </c>
    </row>
    <row r="2" spans="1:10" ht="14.25" customHeight="1">
      <c r="A2" s="99" t="s">
        <v>47</v>
      </c>
      <c r="B2" s="99"/>
      <c r="C2" s="99"/>
      <c r="D2" s="99"/>
      <c r="E2" s="99"/>
      <c r="F2" s="99"/>
      <c r="G2" s="99"/>
      <c r="H2" s="47"/>
      <c r="I2" s="47"/>
      <c r="J2" s="47"/>
    </row>
    <row r="3" spans="1:10" ht="14.25" customHeight="1">
      <c r="A3" s="100" t="s">
        <v>48</v>
      </c>
      <c r="B3" s="100"/>
      <c r="C3" s="100"/>
      <c r="D3" s="100"/>
      <c r="E3" s="100"/>
      <c r="F3" s="100"/>
      <c r="G3" s="100"/>
      <c r="H3" s="48"/>
      <c r="I3" s="48"/>
      <c r="J3" s="48"/>
    </row>
    <row r="4" spans="1:10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  <c r="J4" s="48"/>
    </row>
    <row r="5" spans="1:7" ht="14.25" customHeight="1">
      <c r="A5" s="101" t="s">
        <v>0</v>
      </c>
      <c r="B5" s="103" t="s">
        <v>1</v>
      </c>
      <c r="C5" s="105" t="s">
        <v>128</v>
      </c>
      <c r="D5" s="106"/>
      <c r="E5" s="106"/>
      <c r="F5" s="106"/>
      <c r="G5" s="107"/>
    </row>
    <row r="6" spans="1:7" ht="14.25" customHeight="1">
      <c r="A6" s="102"/>
      <c r="B6" s="104"/>
      <c r="C6" s="108" t="s">
        <v>129</v>
      </c>
      <c r="D6" s="109"/>
      <c r="E6" s="109"/>
      <c r="F6" s="109"/>
      <c r="G6" s="110"/>
    </row>
    <row r="7" spans="1:7" ht="14.25" customHeight="1">
      <c r="A7" s="102"/>
      <c r="B7" s="102"/>
      <c r="C7" s="111">
        <v>2018</v>
      </c>
      <c r="D7" s="112"/>
      <c r="E7" s="115">
        <v>2017</v>
      </c>
      <c r="F7" s="112"/>
      <c r="G7" s="94" t="s">
        <v>5</v>
      </c>
    </row>
    <row r="8" spans="1:7" ht="14.25" customHeight="1">
      <c r="A8" s="95" t="s">
        <v>6</v>
      </c>
      <c r="B8" s="95" t="s">
        <v>7</v>
      </c>
      <c r="C8" s="113"/>
      <c r="D8" s="114"/>
      <c r="E8" s="116"/>
      <c r="F8" s="114"/>
      <c r="G8" s="94"/>
    </row>
    <row r="9" spans="1:7" ht="14.25" customHeight="1">
      <c r="A9" s="95"/>
      <c r="B9" s="95"/>
      <c r="C9" s="40" t="s">
        <v>8</v>
      </c>
      <c r="D9" s="70" t="s">
        <v>2</v>
      </c>
      <c r="E9" s="86" t="s">
        <v>8</v>
      </c>
      <c r="F9" s="70" t="s">
        <v>2</v>
      </c>
      <c r="G9" s="97" t="s">
        <v>9</v>
      </c>
    </row>
    <row r="10" spans="1:7" ht="14.25" customHeight="1">
      <c r="A10" s="96"/>
      <c r="B10" s="96"/>
      <c r="C10" s="39" t="s">
        <v>10</v>
      </c>
      <c r="D10" s="85" t="s">
        <v>11</v>
      </c>
      <c r="E10" s="15" t="s">
        <v>10</v>
      </c>
      <c r="F10" s="85" t="s">
        <v>11</v>
      </c>
      <c r="G10" s="98"/>
    </row>
    <row r="11" spans="1:7" ht="14.25" customHeight="1">
      <c r="A11" s="55">
        <v>1</v>
      </c>
      <c r="B11" s="16" t="s">
        <v>123</v>
      </c>
      <c r="C11" s="17">
        <v>10679</v>
      </c>
      <c r="D11" s="18">
        <v>0.2846063642662971</v>
      </c>
      <c r="E11" s="19">
        <v>8978</v>
      </c>
      <c r="F11" s="20">
        <v>0.24032979093610302</v>
      </c>
      <c r="G11" s="21">
        <v>0.18946313210069055</v>
      </c>
    </row>
    <row r="12" spans="1:7" ht="14.25" customHeight="1">
      <c r="A12" s="56">
        <v>2</v>
      </c>
      <c r="B12" s="22" t="s">
        <v>49</v>
      </c>
      <c r="C12" s="23">
        <v>10405</v>
      </c>
      <c r="D12" s="24">
        <v>0.2773039816640904</v>
      </c>
      <c r="E12" s="25">
        <v>12454</v>
      </c>
      <c r="F12" s="26">
        <v>0.3333779479080226</v>
      </c>
      <c r="G12" s="27">
        <v>-0.16452545366950377</v>
      </c>
    </row>
    <row r="13" spans="1:7" ht="14.25" customHeight="1">
      <c r="A13" s="56">
        <v>3</v>
      </c>
      <c r="B13" s="22" t="s">
        <v>52</v>
      </c>
      <c r="C13" s="23">
        <v>2412</v>
      </c>
      <c r="D13" s="24">
        <v>0.06428228772453494</v>
      </c>
      <c r="E13" s="25">
        <v>1795</v>
      </c>
      <c r="F13" s="26">
        <v>0.048049896940332466</v>
      </c>
      <c r="G13" s="27">
        <v>0.3437325905292479</v>
      </c>
    </row>
    <row r="14" spans="1:7" ht="14.25" customHeight="1">
      <c r="A14" s="56">
        <v>4</v>
      </c>
      <c r="B14" s="22" t="s">
        <v>50</v>
      </c>
      <c r="C14" s="23">
        <v>1833</v>
      </c>
      <c r="D14" s="24">
        <v>0.04885134054687917</v>
      </c>
      <c r="E14" s="25">
        <v>1669</v>
      </c>
      <c r="F14" s="26">
        <v>0.04467703509382445</v>
      </c>
      <c r="G14" s="27">
        <v>0.09826243259436795</v>
      </c>
    </row>
    <row r="15" spans="1:7" ht="14.25" customHeight="1">
      <c r="A15" s="57">
        <v>5</v>
      </c>
      <c r="B15" s="28" t="s">
        <v>38</v>
      </c>
      <c r="C15" s="29">
        <v>1796</v>
      </c>
      <c r="D15" s="83">
        <v>0.04786525238526731</v>
      </c>
      <c r="E15" s="49">
        <v>1811</v>
      </c>
      <c r="F15" s="84">
        <v>0.04847819685734936</v>
      </c>
      <c r="G15" s="50">
        <v>-0.008282716731087825</v>
      </c>
    </row>
    <row r="16" spans="1:7" ht="14.25" customHeight="1">
      <c r="A16" s="55">
        <v>6</v>
      </c>
      <c r="B16" s="16" t="s">
        <v>113</v>
      </c>
      <c r="C16" s="17">
        <v>1527</v>
      </c>
      <c r="D16" s="18">
        <v>0.04069612494003518</v>
      </c>
      <c r="E16" s="19">
        <v>983</v>
      </c>
      <c r="F16" s="20">
        <v>0.026313676151725245</v>
      </c>
      <c r="G16" s="21">
        <v>0.5534079348931842</v>
      </c>
    </row>
    <row r="17" spans="1:7" ht="14.25" customHeight="1">
      <c r="A17" s="56">
        <v>7</v>
      </c>
      <c r="B17" s="22" t="s">
        <v>81</v>
      </c>
      <c r="C17" s="23">
        <v>1126</v>
      </c>
      <c r="D17" s="24">
        <v>0.03000906135067427</v>
      </c>
      <c r="E17" s="25">
        <v>1421</v>
      </c>
      <c r="F17" s="26">
        <v>0.03803838638006264</v>
      </c>
      <c r="G17" s="27">
        <v>-0.20760028149190712</v>
      </c>
    </row>
    <row r="18" spans="1:7" ht="14.25" customHeight="1">
      <c r="A18" s="56">
        <v>8</v>
      </c>
      <c r="B18" s="22" t="s">
        <v>51</v>
      </c>
      <c r="C18" s="23">
        <v>868</v>
      </c>
      <c r="D18" s="24">
        <v>0.023133095250786207</v>
      </c>
      <c r="E18" s="25">
        <v>904</v>
      </c>
      <c r="F18" s="26">
        <v>0.024198945311454344</v>
      </c>
      <c r="G18" s="27">
        <v>-0.03982300884955747</v>
      </c>
    </row>
    <row r="19" spans="1:11" ht="14.25" customHeight="1">
      <c r="A19" s="56">
        <v>9</v>
      </c>
      <c r="B19" s="22" t="s">
        <v>114</v>
      </c>
      <c r="C19" s="23">
        <v>661</v>
      </c>
      <c r="D19" s="24">
        <v>0.017616331752038805</v>
      </c>
      <c r="E19" s="25">
        <v>727</v>
      </c>
      <c r="F19" s="26">
        <v>0.019460877479454988</v>
      </c>
      <c r="G19" s="27">
        <v>-0.0907840440165062</v>
      </c>
      <c r="K19" t="s">
        <v>80</v>
      </c>
    </row>
    <row r="20" spans="1:7" ht="14.25" customHeight="1">
      <c r="A20" s="57">
        <v>10</v>
      </c>
      <c r="B20" s="28" t="s">
        <v>115</v>
      </c>
      <c r="C20" s="29">
        <v>614</v>
      </c>
      <c r="D20" s="83">
        <v>0.0163637332764778</v>
      </c>
      <c r="E20" s="49">
        <v>786</v>
      </c>
      <c r="F20" s="84">
        <v>0.021040233423454773</v>
      </c>
      <c r="G20" s="50">
        <v>-0.21882951653944016</v>
      </c>
    </row>
    <row r="21" spans="1:7" ht="14.25" customHeight="1">
      <c r="A21" s="55">
        <v>11</v>
      </c>
      <c r="B21" s="16" t="s">
        <v>98</v>
      </c>
      <c r="C21" s="17">
        <v>509</v>
      </c>
      <c r="D21" s="18">
        <v>0.013565374980011726</v>
      </c>
      <c r="E21" s="19">
        <v>432</v>
      </c>
      <c r="F21" s="20">
        <v>0.01156409775945606</v>
      </c>
      <c r="G21" s="21">
        <v>0.1782407407407407</v>
      </c>
    </row>
    <row r="22" spans="1:7" ht="14.25" customHeight="1">
      <c r="A22" s="56">
        <v>12</v>
      </c>
      <c r="B22" s="22" t="s">
        <v>116</v>
      </c>
      <c r="C22" s="23">
        <v>378</v>
      </c>
      <c r="D22" s="24">
        <v>0.010074089867277864</v>
      </c>
      <c r="E22" s="25">
        <v>396</v>
      </c>
      <c r="F22" s="26">
        <v>0.010600422946168054</v>
      </c>
      <c r="G22" s="27">
        <v>-0.045454545454545414</v>
      </c>
    </row>
    <row r="23" spans="1:7" ht="14.25" customHeight="1">
      <c r="A23" s="56">
        <v>13</v>
      </c>
      <c r="B23" s="22" t="s">
        <v>117</v>
      </c>
      <c r="C23" s="23">
        <v>350</v>
      </c>
      <c r="D23" s="24">
        <v>0.009327860988220244</v>
      </c>
      <c r="E23" s="25">
        <v>261</v>
      </c>
      <c r="F23" s="26">
        <v>0.006986642396338036</v>
      </c>
      <c r="G23" s="27">
        <v>0.34099616858237547</v>
      </c>
    </row>
    <row r="24" spans="1:7" ht="14.25" customHeight="1">
      <c r="A24" s="56">
        <v>14</v>
      </c>
      <c r="B24" s="22" t="s">
        <v>107</v>
      </c>
      <c r="C24" s="23">
        <v>298</v>
      </c>
      <c r="D24" s="24">
        <v>0.007942007355684665</v>
      </c>
      <c r="E24" s="25">
        <v>231</v>
      </c>
      <c r="F24" s="26">
        <v>0.006183580051931365</v>
      </c>
      <c r="G24" s="27">
        <v>0.2900432900432901</v>
      </c>
    </row>
    <row r="25" spans="1:7" ht="14.25" customHeight="1">
      <c r="A25" s="57">
        <v>15</v>
      </c>
      <c r="B25" s="28" t="s">
        <v>109</v>
      </c>
      <c r="C25" s="29">
        <v>269</v>
      </c>
      <c r="D25" s="83">
        <v>0.007169127445232131</v>
      </c>
      <c r="E25" s="49">
        <v>296</v>
      </c>
      <c r="F25" s="84">
        <v>0.007923548464812484</v>
      </c>
      <c r="G25" s="50">
        <v>-0.09121621621621623</v>
      </c>
    </row>
    <row r="26" spans="1:7" ht="14.25" customHeight="1">
      <c r="A26" s="55">
        <v>16</v>
      </c>
      <c r="B26" s="16" t="s">
        <v>118</v>
      </c>
      <c r="C26" s="17">
        <v>263</v>
      </c>
      <c r="D26" s="18">
        <v>0.007009221256862641</v>
      </c>
      <c r="E26" s="19">
        <v>56</v>
      </c>
      <c r="F26" s="20">
        <v>0.0014990497095591188</v>
      </c>
      <c r="G26" s="21">
        <v>3.696428571428571</v>
      </c>
    </row>
    <row r="27" spans="1:7" ht="14.25" customHeight="1">
      <c r="A27" s="56">
        <v>17</v>
      </c>
      <c r="B27" s="22" t="s">
        <v>119</v>
      </c>
      <c r="C27" s="23">
        <v>258</v>
      </c>
      <c r="D27" s="24">
        <v>0.0068759660998880655</v>
      </c>
      <c r="E27" s="25">
        <v>216</v>
      </c>
      <c r="F27" s="26">
        <v>0.00578204887972803</v>
      </c>
      <c r="G27" s="27">
        <v>0.19444444444444442</v>
      </c>
    </row>
    <row r="28" spans="1:7" ht="14.25" customHeight="1">
      <c r="A28" s="56">
        <v>18</v>
      </c>
      <c r="B28" s="22" t="s">
        <v>110</v>
      </c>
      <c r="C28" s="23">
        <v>252</v>
      </c>
      <c r="D28" s="24">
        <v>0.006716059911518576</v>
      </c>
      <c r="E28" s="25">
        <v>243</v>
      </c>
      <c r="F28" s="26">
        <v>0.006504804989694034</v>
      </c>
      <c r="G28" s="27">
        <v>0.03703703703703698</v>
      </c>
    </row>
    <row r="29" spans="1:7" ht="14.25" customHeight="1">
      <c r="A29" s="56">
        <v>19</v>
      </c>
      <c r="B29" s="22" t="s">
        <v>120</v>
      </c>
      <c r="C29" s="23">
        <v>245</v>
      </c>
      <c r="D29" s="24">
        <v>0.006529502691754171</v>
      </c>
      <c r="E29" s="25">
        <v>221</v>
      </c>
      <c r="F29" s="26">
        <v>0.005915892603795808</v>
      </c>
      <c r="G29" s="27">
        <v>0.10859728506787336</v>
      </c>
    </row>
    <row r="30" spans="1:7" ht="14.25" customHeight="1">
      <c r="A30" s="57">
        <v>20</v>
      </c>
      <c r="B30" s="28" t="s">
        <v>121</v>
      </c>
      <c r="C30" s="29">
        <v>205</v>
      </c>
      <c r="D30" s="83">
        <v>0.0054634614359575714</v>
      </c>
      <c r="E30" s="49">
        <v>307</v>
      </c>
      <c r="F30" s="84">
        <v>0.008218004657761598</v>
      </c>
      <c r="G30" s="50">
        <v>-0.33224755700325737</v>
      </c>
    </row>
    <row r="31" spans="1:7" ht="14.25" customHeight="1">
      <c r="A31" s="63"/>
      <c r="B31" s="28" t="s">
        <v>12</v>
      </c>
      <c r="C31" s="29">
        <f>C32-SUM(C11:C30)</f>
        <v>2574</v>
      </c>
      <c r="D31" s="90">
        <f>C31/C32</f>
        <v>0.06859975481051117</v>
      </c>
      <c r="E31" s="29">
        <f>E32-SUM(E11:E30)</f>
        <v>3170</v>
      </c>
      <c r="F31" s="90">
        <f>E31/E32</f>
        <v>0.08485692105897155</v>
      </c>
      <c r="G31" s="37">
        <f>C31/E31-1</f>
        <v>-0.18801261829652993</v>
      </c>
    </row>
    <row r="32" spans="1:7" ht="14.25" customHeight="1">
      <c r="A32" s="36"/>
      <c r="B32" s="30" t="s">
        <v>13</v>
      </c>
      <c r="C32" s="32">
        <v>37522</v>
      </c>
      <c r="D32" s="33">
        <v>1</v>
      </c>
      <c r="E32" s="34">
        <v>37357</v>
      </c>
      <c r="F32" s="35">
        <v>0.9999999999999994</v>
      </c>
      <c r="G32" s="59">
        <v>0.004416842894236606</v>
      </c>
    </row>
    <row r="33" ht="12" customHeight="1">
      <c r="A33" s="51" t="s">
        <v>28</v>
      </c>
    </row>
    <row r="34" ht="15">
      <c r="A34" t="s">
        <v>87</v>
      </c>
    </row>
    <row r="35" ht="15">
      <c r="A35" s="31" t="s">
        <v>86</v>
      </c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1">
    <cfRule type="cellIs" priority="5" dxfId="71" operator="lessThan">
      <formula>0</formula>
    </cfRule>
  </conditionalFormatting>
  <conditionalFormatting sqref="G11:G15">
    <cfRule type="cellIs" priority="4" dxfId="71" operator="lessThan">
      <formula>0</formula>
    </cfRule>
  </conditionalFormatting>
  <conditionalFormatting sqref="G16:G30">
    <cfRule type="cellIs" priority="3" dxfId="71" operator="lessThan">
      <formula>0</formula>
    </cfRule>
  </conditionalFormatting>
  <conditionalFormatting sqref="C11:G30">
    <cfRule type="cellIs" priority="2" dxfId="72" operator="equal">
      <formula>0</formula>
    </cfRule>
  </conditionalFormatting>
  <conditionalFormatting sqref="G32">
    <cfRule type="cellIs" priority="1" dxfId="7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K13" sqref="K13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45</v>
      </c>
      <c r="G1" s="88">
        <v>43420</v>
      </c>
    </row>
    <row r="2" spans="1:9" ht="14.25" customHeight="1">
      <c r="A2" s="99" t="s">
        <v>53</v>
      </c>
      <c r="B2" s="99"/>
      <c r="C2" s="99"/>
      <c r="D2" s="99"/>
      <c r="E2" s="99"/>
      <c r="F2" s="99"/>
      <c r="G2" s="99"/>
      <c r="H2" s="47"/>
      <c r="I2" s="47"/>
    </row>
    <row r="3" spans="1:9" ht="14.25" customHeight="1">
      <c r="A3" s="100" t="s">
        <v>54</v>
      </c>
      <c r="B3" s="100"/>
      <c r="C3" s="100"/>
      <c r="D3" s="100"/>
      <c r="E3" s="100"/>
      <c r="F3" s="100"/>
      <c r="G3" s="100"/>
      <c r="H3" s="48"/>
      <c r="I3" s="48"/>
    </row>
    <row r="4" spans="1:9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</row>
    <row r="5" spans="1:7" ht="14.25" customHeight="1">
      <c r="A5" s="101" t="s">
        <v>0</v>
      </c>
      <c r="B5" s="103" t="s">
        <v>1</v>
      </c>
      <c r="C5" s="105" t="s">
        <v>128</v>
      </c>
      <c r="D5" s="106"/>
      <c r="E5" s="106"/>
      <c r="F5" s="106"/>
      <c r="G5" s="107"/>
    </row>
    <row r="6" spans="1:7" ht="14.25" customHeight="1">
      <c r="A6" s="102"/>
      <c r="B6" s="104"/>
      <c r="C6" s="108" t="s">
        <v>129</v>
      </c>
      <c r="D6" s="109"/>
      <c r="E6" s="109"/>
      <c r="F6" s="109"/>
      <c r="G6" s="110"/>
    </row>
    <row r="7" spans="1:7" ht="14.25" customHeight="1">
      <c r="A7" s="102"/>
      <c r="B7" s="102"/>
      <c r="C7" s="111">
        <v>2018</v>
      </c>
      <c r="D7" s="112"/>
      <c r="E7" s="115">
        <v>2017</v>
      </c>
      <c r="F7" s="112"/>
      <c r="G7" s="94" t="s">
        <v>5</v>
      </c>
    </row>
    <row r="8" spans="1:7" ht="14.25" customHeight="1">
      <c r="A8" s="95" t="s">
        <v>6</v>
      </c>
      <c r="B8" s="95" t="s">
        <v>7</v>
      </c>
      <c r="C8" s="113"/>
      <c r="D8" s="114"/>
      <c r="E8" s="116"/>
      <c r="F8" s="114"/>
      <c r="G8" s="94"/>
    </row>
    <row r="9" spans="1:7" ht="14.25" customHeight="1">
      <c r="A9" s="95"/>
      <c r="B9" s="95"/>
      <c r="C9" s="40" t="s">
        <v>8</v>
      </c>
      <c r="D9" s="70" t="s">
        <v>2</v>
      </c>
      <c r="E9" s="86" t="s">
        <v>8</v>
      </c>
      <c r="F9" s="70" t="s">
        <v>2</v>
      </c>
      <c r="G9" s="97" t="s">
        <v>9</v>
      </c>
    </row>
    <row r="10" spans="1:7" ht="14.25" customHeight="1">
      <c r="A10" s="96"/>
      <c r="B10" s="96"/>
      <c r="C10" s="39" t="s">
        <v>10</v>
      </c>
      <c r="D10" s="85" t="s">
        <v>11</v>
      </c>
      <c r="E10" s="15" t="s">
        <v>10</v>
      </c>
      <c r="F10" s="85" t="s">
        <v>11</v>
      </c>
      <c r="G10" s="98"/>
    </row>
    <row r="11" spans="1:7" ht="14.25" customHeight="1">
      <c r="A11" s="55">
        <v>1</v>
      </c>
      <c r="B11" s="16" t="s">
        <v>55</v>
      </c>
      <c r="C11" s="17">
        <v>2037</v>
      </c>
      <c r="D11" s="18">
        <v>0.4700046146746654</v>
      </c>
      <c r="E11" s="19">
        <v>1662</v>
      </c>
      <c r="F11" s="20">
        <v>0.41363862618218017</v>
      </c>
      <c r="G11" s="21">
        <v>0.2256317689530687</v>
      </c>
    </row>
    <row r="12" spans="1:7" ht="14.25" customHeight="1">
      <c r="A12" s="56">
        <v>2</v>
      </c>
      <c r="B12" s="22" t="s">
        <v>56</v>
      </c>
      <c r="C12" s="23">
        <v>450</v>
      </c>
      <c r="D12" s="24">
        <v>0.10383017997231195</v>
      </c>
      <c r="E12" s="25">
        <v>625</v>
      </c>
      <c r="F12" s="26">
        <v>0.15555002488800398</v>
      </c>
      <c r="G12" s="27">
        <v>-0.28</v>
      </c>
    </row>
    <row r="13" spans="1:7" ht="14.25" customHeight="1">
      <c r="A13" s="56">
        <v>3</v>
      </c>
      <c r="B13" s="22" t="s">
        <v>57</v>
      </c>
      <c r="C13" s="23">
        <v>357</v>
      </c>
      <c r="D13" s="24">
        <v>0.08237194277803415</v>
      </c>
      <c r="E13" s="25">
        <v>366</v>
      </c>
      <c r="F13" s="26">
        <v>0.09109009457441514</v>
      </c>
      <c r="G13" s="27">
        <v>-0.024590163934426257</v>
      </c>
    </row>
    <row r="14" spans="1:7" ht="14.25" customHeight="1">
      <c r="A14" s="56">
        <v>4</v>
      </c>
      <c r="B14" s="22" t="s">
        <v>33</v>
      </c>
      <c r="C14" s="23">
        <v>343</v>
      </c>
      <c r="D14" s="24">
        <v>0.07914167051222888</v>
      </c>
      <c r="E14" s="25">
        <v>279</v>
      </c>
      <c r="F14" s="26">
        <v>0.06943753111000497</v>
      </c>
      <c r="G14" s="27">
        <v>0.22939068100358417</v>
      </c>
    </row>
    <row r="15" spans="1:7" ht="14.25" customHeight="1">
      <c r="A15" s="57">
        <v>5</v>
      </c>
      <c r="B15" s="28" t="s">
        <v>38</v>
      </c>
      <c r="C15" s="29">
        <v>237</v>
      </c>
      <c r="D15" s="83">
        <v>0.05468389478541763</v>
      </c>
      <c r="E15" s="49">
        <v>270</v>
      </c>
      <c r="F15" s="84">
        <v>0.06719761075161772</v>
      </c>
      <c r="G15" s="50">
        <v>-0.12222222222222223</v>
      </c>
    </row>
    <row r="16" spans="1:7" ht="14.25" customHeight="1">
      <c r="A16" s="55">
        <v>6</v>
      </c>
      <c r="B16" s="16" t="s">
        <v>99</v>
      </c>
      <c r="C16" s="17">
        <v>105</v>
      </c>
      <c r="D16" s="18">
        <v>0.024227041993539457</v>
      </c>
      <c r="E16" s="19">
        <v>60</v>
      </c>
      <c r="F16" s="20">
        <v>0.014932802389248382</v>
      </c>
      <c r="G16" s="21">
        <v>0.75</v>
      </c>
    </row>
    <row r="17" spans="1:7" ht="14.25" customHeight="1">
      <c r="A17" s="56">
        <v>7</v>
      </c>
      <c r="B17" s="22" t="s">
        <v>92</v>
      </c>
      <c r="C17" s="23">
        <v>97</v>
      </c>
      <c r="D17" s="24">
        <v>0.02238117212736502</v>
      </c>
      <c r="E17" s="25">
        <v>69</v>
      </c>
      <c r="F17" s="26">
        <v>0.01717272274763564</v>
      </c>
      <c r="G17" s="27">
        <v>0.4057971014492754</v>
      </c>
    </row>
    <row r="18" spans="1:7" ht="14.25" customHeight="1">
      <c r="A18" s="56">
        <v>8</v>
      </c>
      <c r="B18" s="22" t="s">
        <v>58</v>
      </c>
      <c r="C18" s="23">
        <v>95</v>
      </c>
      <c r="D18" s="24">
        <v>0.021919704660821413</v>
      </c>
      <c r="E18" s="25">
        <v>89</v>
      </c>
      <c r="F18" s="26">
        <v>0.02215032354405177</v>
      </c>
      <c r="G18" s="27">
        <v>0.0674157303370786</v>
      </c>
    </row>
    <row r="19" spans="1:7" ht="14.25" customHeight="1">
      <c r="A19" s="56">
        <v>9</v>
      </c>
      <c r="B19" s="22" t="s">
        <v>60</v>
      </c>
      <c r="C19" s="23">
        <v>78</v>
      </c>
      <c r="D19" s="24">
        <v>0.01799723119520074</v>
      </c>
      <c r="E19" s="25">
        <v>134</v>
      </c>
      <c r="F19" s="26">
        <v>0.03334992533598805</v>
      </c>
      <c r="G19" s="27">
        <v>-0.417910447761194</v>
      </c>
    </row>
    <row r="20" spans="1:7" ht="14.25" customHeight="1">
      <c r="A20" s="57">
        <v>10</v>
      </c>
      <c r="B20" s="28" t="s">
        <v>77</v>
      </c>
      <c r="C20" s="29">
        <v>66</v>
      </c>
      <c r="D20" s="83">
        <v>0.015228426395939087</v>
      </c>
      <c r="E20" s="49">
        <v>52</v>
      </c>
      <c r="F20" s="84">
        <v>0.012941762070681932</v>
      </c>
      <c r="G20" s="50">
        <v>0.26923076923076916</v>
      </c>
    </row>
    <row r="21" spans="1:7" ht="14.25" customHeight="1">
      <c r="A21" s="55">
        <v>11</v>
      </c>
      <c r="B21" s="16" t="s">
        <v>102</v>
      </c>
      <c r="C21" s="17">
        <v>62</v>
      </c>
      <c r="D21" s="18">
        <v>0.01430549146285187</v>
      </c>
      <c r="E21" s="19">
        <v>48</v>
      </c>
      <c r="F21" s="20">
        <v>0.011946241911398706</v>
      </c>
      <c r="G21" s="21">
        <v>0.29166666666666674</v>
      </c>
    </row>
    <row r="22" spans="1:7" ht="14.25" customHeight="1">
      <c r="A22" s="56">
        <v>12</v>
      </c>
      <c r="B22" s="22" t="s">
        <v>59</v>
      </c>
      <c r="C22" s="23">
        <v>59</v>
      </c>
      <c r="D22" s="24">
        <v>0.013613290263036456</v>
      </c>
      <c r="E22" s="25">
        <v>44</v>
      </c>
      <c r="F22" s="26">
        <v>0.010950721752115481</v>
      </c>
      <c r="G22" s="27">
        <v>0.34090909090909083</v>
      </c>
    </row>
    <row r="23" spans="1:7" ht="14.25" customHeight="1">
      <c r="A23" s="56">
        <v>13</v>
      </c>
      <c r="B23" s="22" t="s">
        <v>93</v>
      </c>
      <c r="C23" s="23">
        <v>46</v>
      </c>
      <c r="D23" s="24">
        <v>0.010613751730503</v>
      </c>
      <c r="E23" s="25">
        <v>32</v>
      </c>
      <c r="F23" s="26">
        <v>0.007964161274265804</v>
      </c>
      <c r="G23" s="27">
        <v>0.4375</v>
      </c>
    </row>
    <row r="24" spans="1:7" ht="14.25" customHeight="1">
      <c r="A24" s="56">
        <v>14</v>
      </c>
      <c r="B24" s="22" t="s">
        <v>42</v>
      </c>
      <c r="C24" s="23">
        <v>35</v>
      </c>
      <c r="D24" s="24">
        <v>0.008075680664513151</v>
      </c>
      <c r="E24" s="25">
        <v>38</v>
      </c>
      <c r="F24" s="26">
        <v>0.009457441513190641</v>
      </c>
      <c r="G24" s="27">
        <v>-0.07894736842105265</v>
      </c>
    </row>
    <row r="25" spans="1:7" ht="14.25" customHeight="1">
      <c r="A25" s="57">
        <v>15</v>
      </c>
      <c r="B25" s="28" t="s">
        <v>100</v>
      </c>
      <c r="C25" s="29">
        <v>34</v>
      </c>
      <c r="D25" s="83">
        <v>0.007844946931241348</v>
      </c>
      <c r="E25" s="49">
        <v>13</v>
      </c>
      <c r="F25" s="84">
        <v>0.003235440517670483</v>
      </c>
      <c r="G25" s="50">
        <v>1.6153846153846154</v>
      </c>
    </row>
    <row r="26" spans="1:7" ht="14.25" customHeight="1">
      <c r="A26" s="38"/>
      <c r="B26" s="28" t="s">
        <v>12</v>
      </c>
      <c r="C26" s="29">
        <f>C27-SUM(C11:C25)</f>
        <v>233</v>
      </c>
      <c r="D26" s="90">
        <f>C26/C27</f>
        <v>0.05376095985233041</v>
      </c>
      <c r="E26" s="29">
        <f>E27-SUM(E11:E25)</f>
        <v>237</v>
      </c>
      <c r="F26" s="90">
        <f>E26/E27</f>
        <v>0.05898456943753111</v>
      </c>
      <c r="G26" s="37">
        <f>C26/E26-1</f>
        <v>-0.016877637130801704</v>
      </c>
    </row>
    <row r="27" spans="1:7" ht="15">
      <c r="A27" s="36"/>
      <c r="B27" s="30" t="s">
        <v>13</v>
      </c>
      <c r="C27" s="32">
        <v>4334</v>
      </c>
      <c r="D27" s="33">
        <v>1</v>
      </c>
      <c r="E27" s="34">
        <v>4018</v>
      </c>
      <c r="F27" s="35">
        <v>1.0000000000000002</v>
      </c>
      <c r="G27" s="59">
        <v>0.07864609258337474</v>
      </c>
    </row>
    <row r="28" spans="1:8" ht="15">
      <c r="A28" s="51" t="s">
        <v>28</v>
      </c>
      <c r="H28" s="58"/>
    </row>
    <row r="29" ht="13.5" customHeight="1">
      <c r="A29" t="s">
        <v>87</v>
      </c>
    </row>
    <row r="30" ht="15">
      <c r="A30" s="31" t="s">
        <v>86</v>
      </c>
    </row>
    <row r="49" ht="15">
      <c r="A49" t="s">
        <v>45</v>
      </c>
    </row>
    <row r="50" spans="1:7" ht="15">
      <c r="A50" s="99" t="s">
        <v>61</v>
      </c>
      <c r="B50" s="99"/>
      <c r="C50" s="99"/>
      <c r="D50" s="99"/>
      <c r="E50" s="99"/>
      <c r="F50" s="99"/>
      <c r="G50" s="99"/>
    </row>
    <row r="51" spans="1:7" ht="15">
      <c r="A51" s="100" t="s">
        <v>62</v>
      </c>
      <c r="B51" s="100"/>
      <c r="C51" s="100"/>
      <c r="D51" s="100"/>
      <c r="E51" s="100"/>
      <c r="F51" s="100"/>
      <c r="G51" s="100"/>
    </row>
    <row r="52" spans="1:7" ht="15" customHeight="1">
      <c r="A52" s="87"/>
      <c r="B52" s="87"/>
      <c r="C52" s="87"/>
      <c r="D52" s="87"/>
      <c r="E52" s="87"/>
      <c r="F52" s="87"/>
      <c r="G52" s="14" t="s">
        <v>14</v>
      </c>
    </row>
    <row r="53" spans="1:7" ht="14.25" customHeight="1">
      <c r="A53" s="101" t="s">
        <v>0</v>
      </c>
      <c r="B53" s="103" t="s">
        <v>1</v>
      </c>
      <c r="C53" s="105" t="s">
        <v>128</v>
      </c>
      <c r="D53" s="106"/>
      <c r="E53" s="106"/>
      <c r="F53" s="106"/>
      <c r="G53" s="107"/>
    </row>
    <row r="54" spans="1:7" ht="15" customHeight="1">
      <c r="A54" s="102"/>
      <c r="B54" s="104"/>
      <c r="C54" s="108" t="s">
        <v>129</v>
      </c>
      <c r="D54" s="109"/>
      <c r="E54" s="109"/>
      <c r="F54" s="109"/>
      <c r="G54" s="110"/>
    </row>
    <row r="55" spans="1:7" ht="15" customHeight="1">
      <c r="A55" s="102"/>
      <c r="B55" s="102"/>
      <c r="C55" s="111">
        <v>2018</v>
      </c>
      <c r="D55" s="112"/>
      <c r="E55" s="115">
        <v>2017</v>
      </c>
      <c r="F55" s="112"/>
      <c r="G55" s="94" t="s">
        <v>5</v>
      </c>
    </row>
    <row r="56" spans="1:7" ht="15" customHeight="1">
      <c r="A56" s="95" t="s">
        <v>6</v>
      </c>
      <c r="B56" s="95" t="s">
        <v>7</v>
      </c>
      <c r="C56" s="113"/>
      <c r="D56" s="114"/>
      <c r="E56" s="116"/>
      <c r="F56" s="114"/>
      <c r="G56" s="94"/>
    </row>
    <row r="57" spans="1:7" ht="15" customHeight="1">
      <c r="A57" s="95"/>
      <c r="B57" s="95"/>
      <c r="C57" s="40" t="s">
        <v>8</v>
      </c>
      <c r="D57" s="70" t="s">
        <v>2</v>
      </c>
      <c r="E57" s="86" t="s">
        <v>8</v>
      </c>
      <c r="F57" s="70" t="s">
        <v>2</v>
      </c>
      <c r="G57" s="97" t="s">
        <v>9</v>
      </c>
    </row>
    <row r="58" spans="1:7" ht="15" customHeight="1">
      <c r="A58" s="96"/>
      <c r="B58" s="96"/>
      <c r="C58" s="39" t="s">
        <v>10</v>
      </c>
      <c r="D58" s="85" t="s">
        <v>11</v>
      </c>
      <c r="E58" s="15" t="s">
        <v>10</v>
      </c>
      <c r="F58" s="85" t="s">
        <v>11</v>
      </c>
      <c r="G58" s="98"/>
    </row>
    <row r="59" spans="1:7" ht="15">
      <c r="A59" s="55">
        <v>1</v>
      </c>
      <c r="B59" s="16" t="s">
        <v>65</v>
      </c>
      <c r="C59" s="71">
        <v>1363</v>
      </c>
      <c r="D59" s="18">
        <v>0.19563657241280322</v>
      </c>
      <c r="E59" s="71">
        <v>1241</v>
      </c>
      <c r="F59" s="20">
        <v>0.1642620780939775</v>
      </c>
      <c r="G59" s="21">
        <v>0.09830781627719576</v>
      </c>
    </row>
    <row r="60" spans="1:7" ht="15">
      <c r="A60" s="56">
        <v>2</v>
      </c>
      <c r="B60" s="22" t="s">
        <v>66</v>
      </c>
      <c r="C60" s="72">
        <v>1326</v>
      </c>
      <c r="D60" s="24">
        <v>0.19032582173101764</v>
      </c>
      <c r="E60" s="72">
        <v>1126</v>
      </c>
      <c r="F60" s="26">
        <v>0.14904037061548644</v>
      </c>
      <c r="G60" s="27">
        <v>0.17761989342806395</v>
      </c>
    </row>
    <row r="61" spans="1:7" ht="15">
      <c r="A61" s="56">
        <v>3</v>
      </c>
      <c r="B61" s="22" t="s">
        <v>71</v>
      </c>
      <c r="C61" s="72">
        <v>743</v>
      </c>
      <c r="D61" s="24">
        <v>0.10664561504234248</v>
      </c>
      <c r="E61" s="72">
        <v>840</v>
      </c>
      <c r="F61" s="26">
        <v>0.11118464592984778</v>
      </c>
      <c r="G61" s="27">
        <v>-0.11547619047619051</v>
      </c>
    </row>
    <row r="62" spans="1:7" ht="15">
      <c r="A62" s="56">
        <v>4</v>
      </c>
      <c r="B62" s="22" t="s">
        <v>67</v>
      </c>
      <c r="C62" s="72">
        <v>617</v>
      </c>
      <c r="D62" s="24">
        <v>0.08856035596382948</v>
      </c>
      <c r="E62" s="72">
        <v>808</v>
      </c>
      <c r="F62" s="26">
        <v>0.10694904037061549</v>
      </c>
      <c r="G62" s="27">
        <v>-0.23638613861386137</v>
      </c>
    </row>
    <row r="63" spans="1:7" ht="15">
      <c r="A63" s="57">
        <v>5</v>
      </c>
      <c r="B63" s="28" t="s">
        <v>68</v>
      </c>
      <c r="C63" s="73">
        <v>567</v>
      </c>
      <c r="D63" s="83">
        <v>0.08138366585330846</v>
      </c>
      <c r="E63" s="73">
        <v>563</v>
      </c>
      <c r="F63" s="84">
        <v>0.07452018530774322</v>
      </c>
      <c r="G63" s="50">
        <v>0.007104795737122638</v>
      </c>
    </row>
    <row r="64" spans="1:7" ht="15">
      <c r="A64" s="55">
        <v>6</v>
      </c>
      <c r="B64" s="16" t="s">
        <v>69</v>
      </c>
      <c r="C64" s="71">
        <v>522</v>
      </c>
      <c r="D64" s="18">
        <v>0.07492464475383953</v>
      </c>
      <c r="E64" s="71">
        <v>724</v>
      </c>
      <c r="F64" s="20">
        <v>0.09583057577763071</v>
      </c>
      <c r="G64" s="21">
        <v>-0.27900552486187846</v>
      </c>
    </row>
    <row r="65" spans="1:7" ht="15">
      <c r="A65" s="56">
        <v>7</v>
      </c>
      <c r="B65" s="22" t="s">
        <v>60</v>
      </c>
      <c r="C65" s="72">
        <v>301</v>
      </c>
      <c r="D65" s="24">
        <v>0.043203674465336586</v>
      </c>
      <c r="E65" s="72">
        <v>605</v>
      </c>
      <c r="F65" s="26">
        <v>0.0800794176042356</v>
      </c>
      <c r="G65" s="27">
        <v>-0.5024793388429751</v>
      </c>
    </row>
    <row r="66" spans="1:7" ht="15">
      <c r="A66" s="56">
        <v>8</v>
      </c>
      <c r="B66" s="22" t="s">
        <v>73</v>
      </c>
      <c r="C66" s="72">
        <v>281</v>
      </c>
      <c r="D66" s="24">
        <v>0.040332998421128176</v>
      </c>
      <c r="E66" s="72">
        <v>260</v>
      </c>
      <c r="F66" s="26">
        <v>0.03441429516876241</v>
      </c>
      <c r="G66" s="27">
        <v>0.0807692307692307</v>
      </c>
    </row>
    <row r="67" spans="1:7" ht="15">
      <c r="A67" s="56">
        <v>9</v>
      </c>
      <c r="B67" s="22" t="s">
        <v>70</v>
      </c>
      <c r="C67" s="72">
        <v>251</v>
      </c>
      <c r="D67" s="24">
        <v>0.03602698435481556</v>
      </c>
      <c r="E67" s="72">
        <v>277</v>
      </c>
      <c r="F67" s="26">
        <v>0.036664460622104565</v>
      </c>
      <c r="G67" s="27">
        <v>-0.09386281588447654</v>
      </c>
    </row>
    <row r="68" spans="1:7" ht="15">
      <c r="A68" s="57">
        <v>10</v>
      </c>
      <c r="B68" s="28" t="s">
        <v>103</v>
      </c>
      <c r="C68" s="73">
        <v>185</v>
      </c>
      <c r="D68" s="83">
        <v>0.026553753408927804</v>
      </c>
      <c r="E68" s="73">
        <v>180</v>
      </c>
      <c r="F68" s="84">
        <v>0.02382528127068167</v>
      </c>
      <c r="G68" s="50">
        <v>0.02777777777777768</v>
      </c>
    </row>
    <row r="69" spans="1:7" ht="15">
      <c r="A69" s="55">
        <v>11</v>
      </c>
      <c r="B69" s="16" t="s">
        <v>72</v>
      </c>
      <c r="C69" s="71">
        <v>174</v>
      </c>
      <c r="D69" s="18">
        <v>0.024974881584613175</v>
      </c>
      <c r="E69" s="71">
        <v>231</v>
      </c>
      <c r="F69" s="20">
        <v>0.03057577763070814</v>
      </c>
      <c r="G69" s="21">
        <v>-0.24675324675324672</v>
      </c>
    </row>
    <row r="70" spans="1:7" ht="15">
      <c r="A70" s="56">
        <v>12</v>
      </c>
      <c r="B70" s="22" t="s">
        <v>82</v>
      </c>
      <c r="C70" s="72">
        <v>173</v>
      </c>
      <c r="D70" s="24">
        <v>0.024831347782402757</v>
      </c>
      <c r="E70" s="72">
        <v>183</v>
      </c>
      <c r="F70" s="26">
        <v>0.024222369291859697</v>
      </c>
      <c r="G70" s="27">
        <v>-0.05464480874316935</v>
      </c>
    </row>
    <row r="71" spans="1:7" ht="15">
      <c r="A71" s="56">
        <v>13</v>
      </c>
      <c r="B71" s="22" t="s">
        <v>104</v>
      </c>
      <c r="C71" s="72">
        <v>74</v>
      </c>
      <c r="D71" s="24">
        <v>0.010621501363571121</v>
      </c>
      <c r="E71" s="72">
        <v>60</v>
      </c>
      <c r="F71" s="26">
        <v>0.007941760423560556</v>
      </c>
      <c r="G71" s="27">
        <v>0.2333333333333334</v>
      </c>
    </row>
    <row r="72" spans="1:7" ht="15">
      <c r="A72" s="56">
        <v>14</v>
      </c>
      <c r="B72" s="22" t="s">
        <v>96</v>
      </c>
      <c r="C72" s="72">
        <v>72</v>
      </c>
      <c r="D72" s="24">
        <v>0.01033443375915028</v>
      </c>
      <c r="E72" s="72">
        <v>32</v>
      </c>
      <c r="F72" s="26">
        <v>0.004235605559232297</v>
      </c>
      <c r="G72" s="27">
        <v>1.25</v>
      </c>
    </row>
    <row r="73" spans="1:7" ht="15">
      <c r="A73" s="57">
        <v>15</v>
      </c>
      <c r="B73" s="28" t="s">
        <v>90</v>
      </c>
      <c r="C73" s="73">
        <v>70</v>
      </c>
      <c r="D73" s="83">
        <v>0.01004736615472944</v>
      </c>
      <c r="E73" s="73">
        <v>55</v>
      </c>
      <c r="F73" s="84">
        <v>0.00727994705493051</v>
      </c>
      <c r="G73" s="50">
        <v>0.2727272727272727</v>
      </c>
    </row>
    <row r="74" spans="1:7" ht="15" hidden="1">
      <c r="A74" s="57"/>
      <c r="B74" s="28"/>
      <c r="C74" s="73"/>
      <c r="D74" s="75"/>
      <c r="E74" s="73"/>
      <c r="F74" s="82"/>
      <c r="G74" s="65"/>
    </row>
    <row r="75" spans="1:7" ht="15">
      <c r="A75" s="63"/>
      <c r="B75" s="62" t="s">
        <v>12</v>
      </c>
      <c r="C75" s="81">
        <f>C76-SUM(C59:C74)</f>
        <v>248</v>
      </c>
      <c r="D75" s="89">
        <f>C75/C76</f>
        <v>0.0355963829481843</v>
      </c>
      <c r="E75" s="81">
        <f>E76-SUM(E59:E74)</f>
        <v>370</v>
      </c>
      <c r="F75" s="89">
        <f>E75/E76</f>
        <v>0.04897418927862343</v>
      </c>
      <c r="G75" s="69">
        <f>C75/E75-1</f>
        <v>-0.3297297297297297</v>
      </c>
    </row>
    <row r="76" spans="1:7" ht="15">
      <c r="A76" s="36"/>
      <c r="B76" s="30" t="s">
        <v>13</v>
      </c>
      <c r="C76" s="74">
        <v>6967</v>
      </c>
      <c r="D76" s="33">
        <v>1</v>
      </c>
      <c r="E76" s="74">
        <v>7555</v>
      </c>
      <c r="F76" s="35">
        <v>1</v>
      </c>
      <c r="G76" s="59">
        <v>-0.07782925215089342</v>
      </c>
    </row>
    <row r="77" spans="1:8" ht="15">
      <c r="A77" s="52" t="s">
        <v>63</v>
      </c>
      <c r="H77" s="58"/>
    </row>
    <row r="78" ht="15">
      <c r="A78" s="54" t="s">
        <v>74</v>
      </c>
    </row>
    <row r="79" ht="15">
      <c r="A79" t="s">
        <v>87</v>
      </c>
    </row>
    <row r="80" ht="15">
      <c r="A80" s="53" t="s">
        <v>64</v>
      </c>
    </row>
    <row r="81" ht="15">
      <c r="A81" s="31" t="s">
        <v>86</v>
      </c>
    </row>
  </sheetData>
  <sheetProtection/>
  <mergeCells count="24">
    <mergeCell ref="A50:G50"/>
    <mergeCell ref="A51:G51"/>
    <mergeCell ref="A53:A55"/>
    <mergeCell ref="B53:B55"/>
    <mergeCell ref="C55:D56"/>
    <mergeCell ref="E55:F56"/>
    <mergeCell ref="G55:G56"/>
    <mergeCell ref="A56:A58"/>
    <mergeCell ref="C7:D8"/>
    <mergeCell ref="E7:F8"/>
    <mergeCell ref="G7:G8"/>
    <mergeCell ref="A8:A10"/>
    <mergeCell ref="B8:B10"/>
    <mergeCell ref="G9:G10"/>
    <mergeCell ref="C53:G53"/>
    <mergeCell ref="C54:G54"/>
    <mergeCell ref="B56:B58"/>
    <mergeCell ref="G57:G58"/>
    <mergeCell ref="A2:G2"/>
    <mergeCell ref="A3:G3"/>
    <mergeCell ref="A5:A7"/>
    <mergeCell ref="B5:B7"/>
    <mergeCell ref="C5:G5"/>
    <mergeCell ref="C6:G6"/>
  </mergeCells>
  <conditionalFormatting sqref="G74:G75 G26">
    <cfRule type="cellIs" priority="12" dxfId="71" operator="lessThan">
      <formula>0</formula>
    </cfRule>
  </conditionalFormatting>
  <conditionalFormatting sqref="C74:G74">
    <cfRule type="cellIs" priority="11" dxfId="72" operator="equal">
      <formula>0</formula>
    </cfRule>
  </conditionalFormatting>
  <conditionalFormatting sqref="G11:G15">
    <cfRule type="cellIs" priority="10" dxfId="71" operator="lessThan">
      <formula>0</formula>
    </cfRule>
  </conditionalFormatting>
  <conditionalFormatting sqref="G16:G25">
    <cfRule type="cellIs" priority="9" dxfId="71" operator="lessThan">
      <formula>0</formula>
    </cfRule>
  </conditionalFormatting>
  <conditionalFormatting sqref="C11:G25">
    <cfRule type="cellIs" priority="8" dxfId="72" operator="equal">
      <formula>0</formula>
    </cfRule>
  </conditionalFormatting>
  <conditionalFormatting sqref="G27">
    <cfRule type="cellIs" priority="7" dxfId="71" operator="lessThan">
      <formula>0</formula>
    </cfRule>
  </conditionalFormatting>
  <conditionalFormatting sqref="G59:G63">
    <cfRule type="cellIs" priority="6" dxfId="71" operator="lessThan">
      <formula>0</formula>
    </cfRule>
  </conditionalFormatting>
  <conditionalFormatting sqref="G64:G73">
    <cfRule type="cellIs" priority="5" dxfId="71" operator="lessThan">
      <formula>0</formula>
    </cfRule>
  </conditionalFormatting>
  <conditionalFormatting sqref="D59:D73 F59:G73">
    <cfRule type="cellIs" priority="4" dxfId="72" operator="equal">
      <formula>0</formula>
    </cfRule>
  </conditionalFormatting>
  <conditionalFormatting sqref="C59:C73">
    <cfRule type="cellIs" priority="3" dxfId="72" operator="equal">
      <formula>0</formula>
    </cfRule>
  </conditionalFormatting>
  <conditionalFormatting sqref="E59:E73">
    <cfRule type="cellIs" priority="2" dxfId="72" operator="equal">
      <formula>0</formula>
    </cfRule>
  </conditionalFormatting>
  <conditionalFormatting sqref="G76">
    <cfRule type="cellIs" priority="1" dxfId="7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2018-11-15T15:17:24Z</dcterms:modified>
  <cp:category/>
  <cp:version/>
  <cp:contentType/>
  <cp:contentStatus/>
</cp:coreProperties>
</file>