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176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<sst xmlns="http://schemas.openxmlformats.org/spreadsheetml/2006/main" count="261" uniqueCount="133">
  <si>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</si>
  <si>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</si>
  <si>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</si>
  <si>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</si>
  <si>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</si>
  <si>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</si>
  <si>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</si>
  <si>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</si>
  <si>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</si>
  <si>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</si>
  <si>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</si>
  <si>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</si>
  <si>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</si>
  <si>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</si>
  <si>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</si>
  <si>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</si>
  <si>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</si>
  <si>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</si>
  <si>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</si>
  <si>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</si>
  <si>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</si>
  <si>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</si>
  <si>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</si>
  <si>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</si>
  <si>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</si>
  <si>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</si>
  <si>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</si>
  <si>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</si>
  <si>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</si>
  <si>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</si>
  <si>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</si>
  <si>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</si>
  <si>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</si>
  <si>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</si>
  <si>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</si>
  <si>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</si>
  <si>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</si>
  <si>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</si>
  <si>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</si>
  <si>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</si>
  <si>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</si>
  <si>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</si>
  <si>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</si>
  <si>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</si>
  <si>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</si>
  <si>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</si>
  <si>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</si>
  <si>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</si>
  <si>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</si>
  <si>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</si>
  <si>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</si>
  <si>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</si>
  <si>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</si>
  <si>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</si>
  <si>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</si>
  <si>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</si>
  <si>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</si>
  <si>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</si>
  <si>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</si>
  <si>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</si>
  <si>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</si>
  <si>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</si>
  <si>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</si>
  <si>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</si>
  <si>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</si>
  <si>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</si>
  <si>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</si>
  <si>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</si>
  <si>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</si>
  <si>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</si>
  <si>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</si>
  <si>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</si>
  <si>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</si>
  <si>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</si>
  <si>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</si>
  <si>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</si>
  <si>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</si>
  <si>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</si>
  <si>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</si>
  <si>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</si>
  <si>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</si>
  <si>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</si>
  <si>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</si>
  <si>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</si>
  <si>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</si>
  <si>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</si>
  <si>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</si>
  <si>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</si>
  <si>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</si>
  <si>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</si>
  <si>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</si>
  <si>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</si>
  <si>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</si>
  <si>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</si>
  <si>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</si>
  <si>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</si>
  <si>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</si>
  <si>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</si>
  <si>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</si>
  <si>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</si>
  <si>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</si>
  <si>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</si>
  <si>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</si>
  <si>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</si>
  <si>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</si>
  <si>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</si>
  <si>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</si>
  <si>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</si>
  <si>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</si>
  <si>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</si>
  <si>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</si>
  <si>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</si>
  <si>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MHS</t>
  </si>
  <si>
    <t>PRO-WAM</t>
  </si>
  <si>
    <t>MAGYAR</t>
  </si>
  <si>
    <t>CARRO</t>
  </si>
  <si>
    <t>GNIOTPOL</t>
  </si>
  <si>
    <t>CIMC</t>
  </si>
  <si>
    <t>GRAS</t>
  </si>
  <si>
    <t>JOSKIN</t>
  </si>
  <si>
    <t>APOLLO</t>
  </si>
  <si>
    <t>REDOS</t>
  </si>
  <si>
    <t>BC-LDS</t>
  </si>
  <si>
    <t>SPAWLINE</t>
  </si>
  <si>
    <t>2020
Kwi</t>
  </si>
  <si>
    <t>2019
Kwi</t>
  </si>
  <si>
    <t>2020
Sty - Kwi</t>
  </si>
  <si>
    <t>2019
Sty - Kwi</t>
  </si>
  <si>
    <t>Rok narastająco Styczeń - Kwiecień</t>
  </si>
  <si>
    <t>YTD January - April</t>
  </si>
  <si>
    <t>MIRO-CAR1</t>
  </si>
  <si>
    <t>MCMS WARKA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</si>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</sst>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18" xfId="61" applyNumberFormat="1" applyFont="1" applyFill="1" applyBorder="1" applyAlignment="1">
      <alignment vertical="center"/>
    </xf>
    <xf numFmtId="0" fontId="3" fillId="0" borderId="16" xfId="55" applyFont="1" applyFill="1" applyBorder="1">
      <alignment/>
      <protection/>
    </xf>
    <xf numFmtId="0" fontId="52" fillId="33" borderId="17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5" xfId="0" applyFont="1" applyBorder="1" applyAlignment="1">
      <alignment horizontal="left" wrapText="1" indent="1"/>
    </xf>
    <xf numFmtId="0" fontId="54" fillId="0" borderId="19" xfId="0" applyFont="1" applyFill="1" applyBorder="1" applyAlignment="1">
      <alignment horizontal="left" wrapText="1" indent="1"/>
    </xf>
    <xf numFmtId="0" fontId="50" fillId="0" borderId="20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6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7" xfId="55" applyNumberFormat="1" applyFont="1" applyFill="1" applyBorder="1" applyAlignment="1">
      <alignment vertical="center"/>
      <protection/>
    </xf>
    <xf numFmtId="3" fontId="4" fillId="33" borderId="17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6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26" xfId="42" applyNumberFormat="1" applyFont="1" applyBorder="1" applyAlignment="1">
      <alignment horizontal="center"/>
    </xf>
    <xf numFmtId="166" fontId="50" fillId="0" borderId="26" xfId="60" applyNumberFormat="1" applyFont="1" applyBorder="1" applyAlignment="1">
      <alignment horizontal="center"/>
    </xf>
    <xf numFmtId="0" fontId="3" fillId="0" borderId="20" xfId="55" applyFont="1" applyBorder="1" applyAlignment="1">
      <alignment horizontal="center" vertical="center"/>
      <protection/>
    </xf>
    <xf numFmtId="0" fontId="3" fillId="0" borderId="26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20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19" xfId="61" applyNumberFormat="1" applyFont="1" applyBorder="1" applyAlignment="1">
      <alignment vertical="center"/>
    </xf>
    <xf numFmtId="166" fontId="3" fillId="0" borderId="26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7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6" xfId="61" applyNumberFormat="1" applyFont="1" applyBorder="1" applyAlignment="1">
      <alignment vertical="center"/>
    </xf>
    <xf numFmtId="0" fontId="4" fillId="33" borderId="17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20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7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0" borderId="15" xfId="55" applyFont="1" applyBorder="1" applyAlignment="1">
      <alignment horizontal="center" vertical="center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26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59" fillId="33" borderId="20" xfId="55" applyFont="1" applyFill="1" applyBorder="1" applyAlignment="1">
      <alignment horizontal="center" vertic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9" fillId="33" borderId="22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55" fillId="33" borderId="15" xfId="55" applyFont="1" applyFill="1" applyBorder="1" applyAlignment="1">
      <alignment horizontal="center" vertical="top"/>
      <protection/>
    </xf>
    <xf numFmtId="0" fontId="55" fillId="33" borderId="16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12</xdr:row>
      <xdr:rowOff>266700</xdr:rowOff>
    </xdr:from>
    <xdr:to>
      <xdr:col>16</xdr:col>
      <xdr:colOff>266700</xdr:colOff>
      <xdr:row>28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3886200"/>
          <a:ext cx="52387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63</xdr:row>
      <xdr:rowOff>104775</xdr:rowOff>
    </xdr:from>
    <xdr:to>
      <xdr:col>11</xdr:col>
      <xdr:colOff>200025</xdr:colOff>
      <xdr:row>80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001375"/>
          <a:ext cx="85534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8</xdr:col>
      <xdr:colOff>38100</xdr:colOff>
      <xdr:row>60</xdr:row>
      <xdr:rowOff>95250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34100"/>
          <a:ext cx="660082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37</xdr:row>
      <xdr:rowOff>19050</xdr:rowOff>
    </xdr:from>
    <xdr:to>
      <xdr:col>21</xdr:col>
      <xdr:colOff>600075</xdr:colOff>
      <xdr:row>53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6743700"/>
          <a:ext cx="84772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21</xdr:col>
      <xdr:colOff>590550</xdr:colOff>
      <xdr:row>77</xdr:row>
      <xdr:rowOff>66675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129665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590550</xdr:colOff>
      <xdr:row>57</xdr:row>
      <xdr:rowOff>66675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43650"/>
          <a:ext cx="65532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152400</xdr:rowOff>
    </xdr:from>
    <xdr:to>
      <xdr:col>7</xdr:col>
      <xdr:colOff>561975</xdr:colOff>
      <xdr:row>80</xdr:row>
      <xdr:rowOff>38100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687050"/>
          <a:ext cx="652462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439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171450</xdr:colOff>
      <xdr:row>46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171450</xdr:colOff>
      <xdr:row>97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7330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J6" sqref="J6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110</v>
      </c>
      <c r="G1" s="50">
        <v>43959</v>
      </c>
    </row>
    <row r="2" ht="15">
      <c r="G2" s="1" t="s">
        <v>98</v>
      </c>
    </row>
    <row r="3" spans="1:7" ht="25.5" customHeight="1">
      <c r="A3" s="97" t="s">
        <v>109</v>
      </c>
      <c r="B3" s="98"/>
      <c r="C3" s="98"/>
      <c r="D3" s="98"/>
      <c r="E3" s="98"/>
      <c r="F3" s="98"/>
      <c r="G3" s="99"/>
    </row>
    <row r="4" spans="1:7" ht="25.5" customHeight="1">
      <c r="A4" s="4"/>
      <c r="B4" s="56" t="s">
        <v>124</v>
      </c>
      <c r="C4" s="56" t="s">
        <v>125</v>
      </c>
      <c r="D4" s="55" t="s">
        <v>96</v>
      </c>
      <c r="E4" s="56" t="s">
        <v>126</v>
      </c>
      <c r="F4" s="56" t="s">
        <v>127</v>
      </c>
      <c r="G4" s="55" t="s">
        <v>96</v>
      </c>
    </row>
    <row r="5" spans="1:7" ht="25.5" customHeight="1">
      <c r="A5" s="2" t="s">
        <v>108</v>
      </c>
      <c r="B5" s="57">
        <v>3711</v>
      </c>
      <c r="C5" s="57">
        <v>6826</v>
      </c>
      <c r="D5" s="58">
        <v>-0.4563433929094638</v>
      </c>
      <c r="E5" s="57">
        <v>16093</v>
      </c>
      <c r="F5" s="57">
        <v>20998</v>
      </c>
      <c r="G5" s="58">
        <v>-0.23359367558815125</v>
      </c>
    </row>
    <row r="6" spans="1:7" ht="25.5" customHeight="1">
      <c r="A6" s="3" t="s">
        <v>107</v>
      </c>
      <c r="B6" s="59">
        <v>597</v>
      </c>
      <c r="C6" s="59">
        <v>987</v>
      </c>
      <c r="D6" s="60">
        <v>-0.3951367781155015</v>
      </c>
      <c r="E6" s="59">
        <v>2813</v>
      </c>
      <c r="F6" s="59">
        <v>3759</v>
      </c>
      <c r="G6" s="60">
        <v>-0.2516626762436819</v>
      </c>
    </row>
    <row r="7" spans="1:7" ht="25.5" customHeight="1">
      <c r="A7" s="19" t="s">
        <v>106</v>
      </c>
      <c r="B7" s="59">
        <v>119</v>
      </c>
      <c r="C7" s="59">
        <v>149</v>
      </c>
      <c r="D7" s="60">
        <v>-0.20134228187919467</v>
      </c>
      <c r="E7" s="59">
        <v>423</v>
      </c>
      <c r="F7" s="59">
        <v>484</v>
      </c>
      <c r="G7" s="60">
        <v>-0.12603305785123964</v>
      </c>
    </row>
    <row r="8" spans="1:7" ht="25.5" customHeight="1">
      <c r="A8" s="19" t="s">
        <v>105</v>
      </c>
      <c r="B8" s="59">
        <v>2538</v>
      </c>
      <c r="C8" s="59">
        <v>5295</v>
      </c>
      <c r="D8" s="60">
        <v>-0.5206798866855524</v>
      </c>
      <c r="E8" s="59">
        <v>10972</v>
      </c>
      <c r="F8" s="59">
        <v>15385</v>
      </c>
      <c r="G8" s="60">
        <v>-0.2868378290542737</v>
      </c>
    </row>
    <row r="9" spans="1:7" ht="25.5" customHeight="1">
      <c r="A9" s="19" t="s">
        <v>104</v>
      </c>
      <c r="B9" s="59">
        <v>457</v>
      </c>
      <c r="C9" s="59">
        <v>395</v>
      </c>
      <c r="D9" s="60">
        <v>0.15696202531645564</v>
      </c>
      <c r="E9" s="59">
        <v>1885</v>
      </c>
      <c r="F9" s="59">
        <v>1369</v>
      </c>
      <c r="G9" s="60">
        <v>0.37691745799853904</v>
      </c>
    </row>
    <row r="10" spans="1:7" ht="25.5" customHeight="1">
      <c r="A10" s="19" t="s">
        <v>103</v>
      </c>
      <c r="B10" s="59">
        <v>0</v>
      </c>
      <c r="C10" s="59">
        <v>0</v>
      </c>
      <c r="D10" s="60"/>
      <c r="E10" s="59">
        <v>0</v>
      </c>
      <c r="F10" s="59">
        <v>1</v>
      </c>
      <c r="G10" s="60">
        <v>-1</v>
      </c>
    </row>
    <row r="11" spans="1:7" ht="25.5" customHeight="1">
      <c r="A11" s="2" t="s">
        <v>102</v>
      </c>
      <c r="B11" s="57">
        <v>677</v>
      </c>
      <c r="C11" s="57">
        <v>2271</v>
      </c>
      <c r="D11" s="58">
        <v>-0.7018934390136504</v>
      </c>
      <c r="E11" s="57">
        <v>4335</v>
      </c>
      <c r="F11" s="57">
        <v>9032</v>
      </c>
      <c r="G11" s="58">
        <v>-0.5200398582816652</v>
      </c>
    </row>
    <row r="12" spans="1:7" ht="25.5" customHeight="1">
      <c r="A12" s="3" t="s">
        <v>101</v>
      </c>
      <c r="B12" s="59">
        <v>676</v>
      </c>
      <c r="C12" s="59">
        <v>2270</v>
      </c>
      <c r="D12" s="60">
        <v>-0.7022026431718061</v>
      </c>
      <c r="E12" s="59">
        <v>4332</v>
      </c>
      <c r="F12" s="59">
        <v>9030</v>
      </c>
      <c r="G12" s="60">
        <v>-0.520265780730897</v>
      </c>
    </row>
    <row r="13" spans="1:7" ht="25.5" customHeight="1">
      <c r="A13" s="19" t="s">
        <v>100</v>
      </c>
      <c r="B13" s="59">
        <v>1</v>
      </c>
      <c r="C13" s="59">
        <v>1</v>
      </c>
      <c r="D13" s="60">
        <v>0</v>
      </c>
      <c r="E13" s="59">
        <v>3</v>
      </c>
      <c r="F13" s="59">
        <v>2</v>
      </c>
      <c r="G13" s="60">
        <v>0.5</v>
      </c>
    </row>
    <row r="14" spans="1:8" ht="25.5" customHeight="1">
      <c r="A14" s="5" t="s">
        <v>99</v>
      </c>
      <c r="B14" s="61">
        <v>4388</v>
      </c>
      <c r="C14" s="61">
        <v>9097</v>
      </c>
      <c r="D14" s="62">
        <v>-0.5176431790700231</v>
      </c>
      <c r="E14" s="61">
        <v>20428</v>
      </c>
      <c r="F14" s="61">
        <v>30030</v>
      </c>
      <c r="G14" s="62">
        <v>-0.3197469197469197</v>
      </c>
      <c r="H14" s="31"/>
    </row>
    <row r="15" ht="14.25" customHeight="1">
      <c r="A15" s="20" t="s">
        <v>13</v>
      </c>
    </row>
    <row r="16" ht="15">
      <c r="A16" t="s">
        <v>64</v>
      </c>
    </row>
    <row r="17" ht="15">
      <c r="A17" s="13" t="s">
        <v>65</v>
      </c>
    </row>
    <row r="18" ht="15">
      <c r="A18" s="13"/>
    </row>
    <row r="19" ht="15">
      <c r="G19" s="1" t="s">
        <v>98</v>
      </c>
    </row>
    <row r="20" spans="1:7" ht="25.5" customHeight="1">
      <c r="A20" s="97" t="s">
        <v>97</v>
      </c>
      <c r="B20" s="98"/>
      <c r="C20" s="98"/>
      <c r="D20" s="98"/>
      <c r="E20" s="98"/>
      <c r="F20" s="98"/>
      <c r="G20" s="99"/>
    </row>
    <row r="21" spans="1:7" ht="25.5" customHeight="1">
      <c r="A21" s="4"/>
      <c r="B21" s="56" t="s">
        <v>124</v>
      </c>
      <c r="C21" s="56" t="s">
        <v>125</v>
      </c>
      <c r="D21" s="55" t="s">
        <v>96</v>
      </c>
      <c r="E21" s="56" t="s">
        <v>126</v>
      </c>
      <c r="F21" s="56" t="s">
        <v>127</v>
      </c>
      <c r="G21" s="55" t="s">
        <v>96</v>
      </c>
    </row>
    <row r="22" spans="1:7" ht="25.5" customHeight="1">
      <c r="A22" s="2" t="s">
        <v>95</v>
      </c>
      <c r="B22" s="57">
        <v>116</v>
      </c>
      <c r="C22" s="57">
        <v>219</v>
      </c>
      <c r="D22" s="58">
        <v>-0.4703196347031964</v>
      </c>
      <c r="E22" s="57">
        <v>526</v>
      </c>
      <c r="F22" s="57">
        <v>873</v>
      </c>
      <c r="G22" s="58">
        <v>-0.39747995418098514</v>
      </c>
    </row>
    <row r="23" spans="1:7" ht="25.5" customHeight="1">
      <c r="A23" s="3" t="s">
        <v>94</v>
      </c>
      <c r="B23" s="59">
        <v>115</v>
      </c>
      <c r="C23" s="59">
        <v>218</v>
      </c>
      <c r="D23" s="60">
        <v>-0.47247706422018354</v>
      </c>
      <c r="E23" s="59">
        <v>518</v>
      </c>
      <c r="F23" s="59">
        <v>866</v>
      </c>
      <c r="G23" s="60">
        <v>-0.4018475750577367</v>
      </c>
    </row>
    <row r="24" spans="1:7" ht="25.5" customHeight="1">
      <c r="A24" s="3" t="s">
        <v>93</v>
      </c>
      <c r="B24" s="59">
        <v>1</v>
      </c>
      <c r="C24" s="59">
        <v>1</v>
      </c>
      <c r="D24" s="60">
        <v>0</v>
      </c>
      <c r="E24" s="59">
        <v>8</v>
      </c>
      <c r="F24" s="59">
        <v>7</v>
      </c>
      <c r="G24" s="60">
        <v>0.1428571428571428</v>
      </c>
    </row>
    <row r="25" spans="1:7" ht="25.5" customHeight="1">
      <c r="A25" s="2" t="s">
        <v>92</v>
      </c>
      <c r="B25" s="57">
        <v>674</v>
      </c>
      <c r="C25" s="57">
        <v>2270</v>
      </c>
      <c r="D25" s="58">
        <v>-0.7030837004405286</v>
      </c>
      <c r="E25" s="57">
        <v>4329</v>
      </c>
      <c r="F25" s="57">
        <v>9030</v>
      </c>
      <c r="G25" s="58">
        <v>-0.5205980066445183</v>
      </c>
    </row>
    <row r="26" spans="1:7" ht="25.5" customHeight="1">
      <c r="A26" s="21" t="s">
        <v>91</v>
      </c>
      <c r="B26" s="63">
        <v>673</v>
      </c>
      <c r="C26" s="63">
        <v>2270</v>
      </c>
      <c r="D26" s="64">
        <v>-0.7035242290748899</v>
      </c>
      <c r="E26" s="63">
        <v>4326</v>
      </c>
      <c r="F26" s="63">
        <v>9029</v>
      </c>
      <c r="G26" s="64">
        <v>-0.5208771735518883</v>
      </c>
    </row>
    <row r="27" spans="1:7" ht="25.5" customHeight="1">
      <c r="A27" s="3" t="s">
        <v>90</v>
      </c>
      <c r="B27" s="59">
        <v>1</v>
      </c>
      <c r="C27" s="59">
        <v>0</v>
      </c>
      <c r="D27" s="60"/>
      <c r="E27" s="59">
        <v>3</v>
      </c>
      <c r="F27" s="59">
        <v>1</v>
      </c>
      <c r="G27" s="60">
        <v>2</v>
      </c>
    </row>
    <row r="28" spans="1:8" ht="25.5" customHeight="1">
      <c r="A28" s="5" t="s">
        <v>89</v>
      </c>
      <c r="B28" s="61">
        <v>790</v>
      </c>
      <c r="C28" s="61">
        <v>2489</v>
      </c>
      <c r="D28" s="62">
        <v>-0.6826034552028928</v>
      </c>
      <c r="E28" s="61">
        <v>4855</v>
      </c>
      <c r="F28" s="61">
        <v>9903</v>
      </c>
      <c r="G28" s="62">
        <v>-0.509744521862062</v>
      </c>
      <c r="H28" s="31"/>
    </row>
    <row r="29" ht="10.5" customHeight="1">
      <c r="A29" s="54" t="s">
        <v>13</v>
      </c>
    </row>
    <row r="30" ht="15">
      <c r="A30" t="s">
        <v>66</v>
      </c>
    </row>
    <row r="31" ht="15">
      <c r="A31" s="13" t="s">
        <v>65</v>
      </c>
    </row>
    <row r="34" ht="15">
      <c r="B34" s="53"/>
    </row>
  </sheetData>
  <sheetProtection/>
  <mergeCells count="2">
    <mergeCell ref="A3:G3"/>
    <mergeCell ref="A20:G20"/>
  </mergeCells>
  <conditionalFormatting sqref="D10 G10">
    <cfRule type="cellIs" priority="8" dxfId="43" operator="lessThan">
      <formula>0</formula>
    </cfRule>
  </conditionalFormatting>
  <conditionalFormatting sqref="D5:D6 G5:G6 D14 G14">
    <cfRule type="cellIs" priority="15" dxfId="43" operator="lessThan">
      <formula>0</formula>
    </cfRule>
  </conditionalFormatting>
  <conditionalFormatting sqref="D11 G11">
    <cfRule type="cellIs" priority="14" dxfId="43" operator="lessThan">
      <formula>0</formula>
    </cfRule>
  </conditionalFormatting>
  <conditionalFormatting sqref="D7 G7">
    <cfRule type="cellIs" priority="13" dxfId="43" operator="lessThan">
      <formula>0</formula>
    </cfRule>
  </conditionalFormatting>
  <conditionalFormatting sqref="D8 G8">
    <cfRule type="cellIs" priority="12" dxfId="43" operator="lessThan">
      <formula>0</formula>
    </cfRule>
  </conditionalFormatting>
  <conditionalFormatting sqref="D12 G12">
    <cfRule type="cellIs" priority="11" dxfId="43" operator="lessThan">
      <formula>0</formula>
    </cfRule>
  </conditionalFormatting>
  <conditionalFormatting sqref="D13 G13">
    <cfRule type="cellIs" priority="10" dxfId="43" operator="lessThan">
      <formula>0</formula>
    </cfRule>
  </conditionalFormatting>
  <conditionalFormatting sqref="D9 G9">
    <cfRule type="cellIs" priority="9" dxfId="43" operator="lessThan">
      <formula>0</formula>
    </cfRule>
  </conditionalFormatting>
  <conditionalFormatting sqref="D26 G26">
    <cfRule type="cellIs" priority="7" dxfId="43" operator="lessThan">
      <formula>0</formula>
    </cfRule>
  </conditionalFormatting>
  <conditionalFormatting sqref="D24 G24">
    <cfRule type="cellIs" priority="6" dxfId="43" operator="lessThan">
      <formula>0</formula>
    </cfRule>
  </conditionalFormatting>
  <conditionalFormatting sqref="D28 G28">
    <cfRule type="cellIs" priority="5" dxfId="43" operator="lessThan">
      <formula>0</formula>
    </cfRule>
  </conditionalFormatting>
  <conditionalFormatting sqref="D23 G23">
    <cfRule type="cellIs" priority="4" dxfId="43" operator="lessThan">
      <formula>0</formula>
    </cfRule>
  </conditionalFormatting>
  <conditionalFormatting sqref="D27 G27">
    <cfRule type="cellIs" priority="3" dxfId="43" operator="lessThan">
      <formula>0</formula>
    </cfRule>
  </conditionalFormatting>
  <conditionalFormatting sqref="D25 G25">
    <cfRule type="cellIs" priority="2" dxfId="43" operator="lessThan">
      <formula>0</formula>
    </cfRule>
  </conditionalFormatting>
  <conditionalFormatting sqref="D22 G22">
    <cfRule type="cellIs" priority="1" dxfId="4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H24" sqref="H24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0">
        <v>43959</v>
      </c>
    </row>
    <row r="2" spans="1:10" ht="14.25" customHeight="1">
      <c r="A2" s="100" t="s">
        <v>27</v>
      </c>
      <c r="B2" s="100"/>
      <c r="C2" s="100"/>
      <c r="D2" s="100"/>
      <c r="E2" s="100"/>
      <c r="F2" s="100"/>
      <c r="G2" s="100"/>
      <c r="H2" s="22"/>
      <c r="I2" s="22"/>
      <c r="J2" s="22"/>
    </row>
    <row r="3" spans="1:10" ht="14.25" customHeight="1">
      <c r="A3" s="101" t="s">
        <v>26</v>
      </c>
      <c r="B3" s="101"/>
      <c r="C3" s="101"/>
      <c r="D3" s="101"/>
      <c r="E3" s="101"/>
      <c r="F3" s="101"/>
      <c r="G3" s="101"/>
      <c r="H3" s="23"/>
      <c r="I3" s="23"/>
      <c r="J3" s="23"/>
    </row>
    <row r="4" spans="1:10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7" ht="14.25" customHeight="1">
      <c r="A5" s="102" t="s">
        <v>0</v>
      </c>
      <c r="B5" s="104" t="s">
        <v>1</v>
      </c>
      <c r="C5" s="106" t="s">
        <v>128</v>
      </c>
      <c r="D5" s="107"/>
      <c r="E5" s="107"/>
      <c r="F5" s="107"/>
      <c r="G5" s="108"/>
    </row>
    <row r="6" spans="1:7" ht="14.25" customHeight="1">
      <c r="A6" s="103"/>
      <c r="B6" s="105"/>
      <c r="C6" s="109" t="s">
        <v>129</v>
      </c>
      <c r="D6" s="110"/>
      <c r="E6" s="110"/>
      <c r="F6" s="110"/>
      <c r="G6" s="111"/>
    </row>
    <row r="7" spans="1:7" ht="14.25" customHeight="1">
      <c r="A7" s="103"/>
      <c r="B7" s="103"/>
      <c r="C7" s="112">
        <v>2020</v>
      </c>
      <c r="D7" s="113"/>
      <c r="E7" s="116">
        <v>2019</v>
      </c>
      <c r="F7" s="113"/>
      <c r="G7" s="118" t="s">
        <v>3</v>
      </c>
    </row>
    <row r="8" spans="1:7" ht="14.25" customHeight="1">
      <c r="A8" s="119" t="s">
        <v>4</v>
      </c>
      <c r="B8" s="119" t="s">
        <v>5</v>
      </c>
      <c r="C8" s="114"/>
      <c r="D8" s="115"/>
      <c r="E8" s="117"/>
      <c r="F8" s="115"/>
      <c r="G8" s="118"/>
    </row>
    <row r="9" spans="1:7" ht="14.25" customHeight="1">
      <c r="A9" s="119"/>
      <c r="B9" s="119"/>
      <c r="C9" s="18" t="s">
        <v>6</v>
      </c>
      <c r="D9" s="40" t="s">
        <v>2</v>
      </c>
      <c r="E9" s="96" t="s">
        <v>6</v>
      </c>
      <c r="F9" s="40" t="s">
        <v>2</v>
      </c>
      <c r="G9" s="121" t="s">
        <v>7</v>
      </c>
    </row>
    <row r="10" spans="1:7" ht="14.25" customHeight="1">
      <c r="A10" s="120"/>
      <c r="B10" s="120"/>
      <c r="C10" s="17" t="s">
        <v>8</v>
      </c>
      <c r="D10" s="95" t="s">
        <v>9</v>
      </c>
      <c r="E10" s="7" t="s">
        <v>8</v>
      </c>
      <c r="F10" s="95" t="s">
        <v>9</v>
      </c>
      <c r="G10" s="122"/>
    </row>
    <row r="11" spans="1:7" ht="14.25" customHeight="1">
      <c r="A11" s="65">
        <v>1</v>
      </c>
      <c r="B11" s="66" t="s">
        <v>14</v>
      </c>
      <c r="C11" s="71">
        <v>939</v>
      </c>
      <c r="D11" s="72">
        <v>0.19340885684860967</v>
      </c>
      <c r="E11" s="73">
        <v>2398</v>
      </c>
      <c r="F11" s="74">
        <v>0.24214884378471171</v>
      </c>
      <c r="G11" s="75">
        <v>-0.6084236864053378</v>
      </c>
    </row>
    <row r="12" spans="1:7" ht="14.25" customHeight="1">
      <c r="A12" s="67">
        <v>2</v>
      </c>
      <c r="B12" s="68" t="s">
        <v>15</v>
      </c>
      <c r="C12" s="76">
        <v>878</v>
      </c>
      <c r="D12" s="77">
        <v>0.18084449021627189</v>
      </c>
      <c r="E12" s="78">
        <v>1877</v>
      </c>
      <c r="F12" s="79">
        <v>0.189538523679693</v>
      </c>
      <c r="G12" s="80">
        <v>-0.5322322855620671</v>
      </c>
    </row>
    <row r="13" spans="1:7" ht="14.25" customHeight="1">
      <c r="A13" s="67">
        <v>3</v>
      </c>
      <c r="B13" s="68" t="s">
        <v>16</v>
      </c>
      <c r="C13" s="76">
        <v>727</v>
      </c>
      <c r="D13" s="77">
        <v>0.1497425334706488</v>
      </c>
      <c r="E13" s="78">
        <v>1413</v>
      </c>
      <c r="F13" s="79">
        <v>0.14268403514086642</v>
      </c>
      <c r="G13" s="80">
        <v>-0.48549186128803967</v>
      </c>
    </row>
    <row r="14" spans="1:7" ht="14.25" customHeight="1">
      <c r="A14" s="67">
        <v>4</v>
      </c>
      <c r="B14" s="68" t="s">
        <v>17</v>
      </c>
      <c r="C14" s="76">
        <v>344</v>
      </c>
      <c r="D14" s="77">
        <v>0.07085478887744594</v>
      </c>
      <c r="E14" s="78">
        <v>687</v>
      </c>
      <c r="F14" s="79">
        <v>0.06937291729778855</v>
      </c>
      <c r="G14" s="80">
        <v>-0.4992721979621543</v>
      </c>
    </row>
    <row r="15" spans="1:7" ht="14.25" customHeight="1">
      <c r="A15" s="69">
        <v>5</v>
      </c>
      <c r="B15" s="70" t="s">
        <v>19</v>
      </c>
      <c r="C15" s="81">
        <v>211</v>
      </c>
      <c r="D15" s="82">
        <v>0.04346035015447992</v>
      </c>
      <c r="E15" s="83">
        <v>218</v>
      </c>
      <c r="F15" s="84">
        <v>0.02201353125315561</v>
      </c>
      <c r="G15" s="85">
        <v>-0.032110091743119296</v>
      </c>
    </row>
    <row r="16" spans="1:7" ht="14.25" customHeight="1">
      <c r="A16" s="65">
        <v>6</v>
      </c>
      <c r="B16" s="66" t="s">
        <v>18</v>
      </c>
      <c r="C16" s="71">
        <v>168</v>
      </c>
      <c r="D16" s="72">
        <v>0.03460350154479917</v>
      </c>
      <c r="E16" s="73">
        <v>252</v>
      </c>
      <c r="F16" s="74">
        <v>0.025446834292638595</v>
      </c>
      <c r="G16" s="75">
        <v>-0.33333333333333337</v>
      </c>
    </row>
    <row r="17" spans="1:7" ht="14.25" customHeight="1">
      <c r="A17" s="67">
        <v>7</v>
      </c>
      <c r="B17" s="68" t="s">
        <v>20</v>
      </c>
      <c r="C17" s="76">
        <v>167</v>
      </c>
      <c r="D17" s="77">
        <v>0.034397528321318226</v>
      </c>
      <c r="E17" s="78">
        <v>337</v>
      </c>
      <c r="F17" s="79">
        <v>0.03403009189134606</v>
      </c>
      <c r="G17" s="80">
        <v>-0.5044510385756676</v>
      </c>
    </row>
    <row r="18" spans="1:7" ht="14.25" customHeight="1">
      <c r="A18" s="67">
        <v>8</v>
      </c>
      <c r="B18" s="68" t="s">
        <v>22</v>
      </c>
      <c r="C18" s="76">
        <v>121</v>
      </c>
      <c r="D18" s="77">
        <v>0.024922760041194644</v>
      </c>
      <c r="E18" s="78">
        <v>161</v>
      </c>
      <c r="F18" s="79">
        <v>0.016257699686963546</v>
      </c>
      <c r="G18" s="80">
        <v>-0.24844720496894412</v>
      </c>
    </row>
    <row r="19" spans="1:7" ht="14.25" customHeight="1">
      <c r="A19" s="67">
        <v>9</v>
      </c>
      <c r="B19" s="68" t="s">
        <v>21</v>
      </c>
      <c r="C19" s="76">
        <v>115</v>
      </c>
      <c r="D19" s="77">
        <v>0.02368692070030896</v>
      </c>
      <c r="E19" s="78">
        <v>180</v>
      </c>
      <c r="F19" s="79">
        <v>0.018176310209027567</v>
      </c>
      <c r="G19" s="80">
        <v>-0.36111111111111116</v>
      </c>
    </row>
    <row r="20" spans="1:7" ht="14.25" customHeight="1">
      <c r="A20" s="69">
        <v>10</v>
      </c>
      <c r="B20" s="70" t="s">
        <v>116</v>
      </c>
      <c r="C20" s="81">
        <v>104</v>
      </c>
      <c r="D20" s="82">
        <v>0.021421215242018538</v>
      </c>
      <c r="E20" s="83">
        <v>132</v>
      </c>
      <c r="F20" s="84">
        <v>0.013329294153286883</v>
      </c>
      <c r="G20" s="85">
        <v>-0.21212121212121215</v>
      </c>
    </row>
    <row r="21" spans="1:7" ht="14.25" customHeight="1">
      <c r="A21" s="65">
        <v>11</v>
      </c>
      <c r="B21" s="66" t="s">
        <v>57</v>
      </c>
      <c r="C21" s="71">
        <v>94</v>
      </c>
      <c r="D21" s="72">
        <v>0.019361483007209062</v>
      </c>
      <c r="E21" s="73">
        <v>218</v>
      </c>
      <c r="F21" s="74">
        <v>0.02201353125315561</v>
      </c>
      <c r="G21" s="75">
        <v>-0.5688073394495412</v>
      </c>
    </row>
    <row r="22" spans="1:7" ht="14.25" customHeight="1">
      <c r="A22" s="67">
        <v>12</v>
      </c>
      <c r="B22" s="68" t="s">
        <v>23</v>
      </c>
      <c r="C22" s="76">
        <v>70</v>
      </c>
      <c r="D22" s="77">
        <v>0.014418125643666324</v>
      </c>
      <c r="E22" s="78">
        <v>126</v>
      </c>
      <c r="F22" s="79">
        <v>0.012723417146319298</v>
      </c>
      <c r="G22" s="80">
        <v>-0.4444444444444444</v>
      </c>
    </row>
    <row r="23" spans="1:7" ht="14.25" customHeight="1">
      <c r="A23" s="67">
        <v>13</v>
      </c>
      <c r="B23" s="68" t="s">
        <v>85</v>
      </c>
      <c r="C23" s="76">
        <v>58</v>
      </c>
      <c r="D23" s="77">
        <v>0.011946446961894954</v>
      </c>
      <c r="E23" s="78">
        <v>66</v>
      </c>
      <c r="F23" s="79">
        <v>0.006664647076643442</v>
      </c>
      <c r="G23" s="80">
        <v>-0.12121212121212122</v>
      </c>
    </row>
    <row r="24" spans="1:7" ht="14.25" customHeight="1">
      <c r="A24" s="67">
        <v>14</v>
      </c>
      <c r="B24" s="68" t="s">
        <v>112</v>
      </c>
      <c r="C24" s="76">
        <v>53</v>
      </c>
      <c r="D24" s="77">
        <v>0.010916580844490216</v>
      </c>
      <c r="E24" s="78">
        <v>60</v>
      </c>
      <c r="F24" s="79">
        <v>0.006058770069675856</v>
      </c>
      <c r="G24" s="80">
        <v>-0.1166666666666667</v>
      </c>
    </row>
    <row r="25" spans="1:7" ht="14.25" customHeight="1">
      <c r="A25" s="69">
        <v>15</v>
      </c>
      <c r="B25" s="70" t="s">
        <v>114</v>
      </c>
      <c r="C25" s="81">
        <v>49</v>
      </c>
      <c r="D25" s="82">
        <v>0.010092687950566427</v>
      </c>
      <c r="E25" s="83">
        <v>41</v>
      </c>
      <c r="F25" s="84">
        <v>0.004140159547611834</v>
      </c>
      <c r="G25" s="85">
        <v>0.19512195121951215</v>
      </c>
    </row>
    <row r="26" spans="1:7" ht="14.25" customHeight="1">
      <c r="A26" s="65">
        <v>16</v>
      </c>
      <c r="B26" s="66" t="s">
        <v>63</v>
      </c>
      <c r="C26" s="71">
        <v>48</v>
      </c>
      <c r="D26" s="72">
        <v>0.009886714727085478</v>
      </c>
      <c r="E26" s="73">
        <v>61</v>
      </c>
      <c r="F26" s="74">
        <v>0.00615974957083712</v>
      </c>
      <c r="G26" s="75">
        <v>-0.21311475409836067</v>
      </c>
    </row>
    <row r="27" spans="1:7" ht="14.25" customHeight="1">
      <c r="A27" s="67">
        <v>17</v>
      </c>
      <c r="B27" s="68" t="s">
        <v>25</v>
      </c>
      <c r="C27" s="76">
        <v>43</v>
      </c>
      <c r="D27" s="77">
        <v>0.008856848609680742</v>
      </c>
      <c r="E27" s="78">
        <v>120</v>
      </c>
      <c r="F27" s="79">
        <v>0.012117540139351712</v>
      </c>
      <c r="G27" s="80">
        <v>-0.6416666666666666</v>
      </c>
    </row>
    <row r="28" spans="1:7" ht="14.25" customHeight="1">
      <c r="A28" s="67">
        <v>18</v>
      </c>
      <c r="B28" s="68" t="s">
        <v>59</v>
      </c>
      <c r="C28" s="76">
        <v>42</v>
      </c>
      <c r="D28" s="77">
        <v>0.008650875386199793</v>
      </c>
      <c r="E28" s="78">
        <v>204</v>
      </c>
      <c r="F28" s="79">
        <v>0.02059981823689791</v>
      </c>
      <c r="G28" s="80">
        <v>-0.7941176470588236</v>
      </c>
    </row>
    <row r="29" spans="1:7" ht="14.25" customHeight="1">
      <c r="A29" s="67">
        <v>19</v>
      </c>
      <c r="B29" s="68" t="s">
        <v>121</v>
      </c>
      <c r="C29" s="76">
        <v>40</v>
      </c>
      <c r="D29" s="77">
        <v>0.008238928939237899</v>
      </c>
      <c r="E29" s="78">
        <v>66</v>
      </c>
      <c r="F29" s="79">
        <v>0.006664647076643442</v>
      </c>
      <c r="G29" s="80">
        <v>-0.3939393939393939</v>
      </c>
    </row>
    <row r="30" spans="1:7" ht="14.25" customHeight="1">
      <c r="A30" s="94">
        <v>20</v>
      </c>
      <c r="B30" s="70" t="s">
        <v>113</v>
      </c>
      <c r="C30" s="81">
        <v>39</v>
      </c>
      <c r="D30" s="82">
        <v>0.008032955715756952</v>
      </c>
      <c r="E30" s="83">
        <v>39</v>
      </c>
      <c r="F30" s="84">
        <v>0.003938200545289306</v>
      </c>
      <c r="G30" s="85">
        <v>0</v>
      </c>
    </row>
    <row r="31" spans="1:7" ht="14.25" customHeight="1" hidden="1">
      <c r="A31" s="45" t="s">
        <v>71</v>
      </c>
      <c r="B31" s="8"/>
      <c r="C31" s="9"/>
      <c r="D31" s="46"/>
      <c r="E31" s="9"/>
      <c r="F31" s="46"/>
      <c r="G31" s="46"/>
    </row>
    <row r="32" spans="1:7" ht="14.25" customHeight="1" hidden="1">
      <c r="A32" s="45" t="s">
        <v>71</v>
      </c>
      <c r="B32" s="8"/>
      <c r="C32" s="9"/>
      <c r="D32" s="46"/>
      <c r="E32" s="9"/>
      <c r="F32" s="46"/>
      <c r="G32" s="46"/>
    </row>
    <row r="33" spans="1:7" ht="14.25" customHeight="1" hidden="1">
      <c r="A33" s="44" t="s">
        <v>71</v>
      </c>
      <c r="B33" s="8"/>
      <c r="C33" s="9"/>
      <c r="D33" s="46"/>
      <c r="E33" s="9"/>
      <c r="F33" s="46"/>
      <c r="G33" s="46"/>
    </row>
    <row r="34" spans="1:7" ht="14.25" customHeight="1" hidden="1">
      <c r="A34" s="16"/>
      <c r="B34" s="10"/>
      <c r="C34" s="11"/>
      <c r="D34" s="43"/>
      <c r="E34" s="11"/>
      <c r="F34" s="43"/>
      <c r="G34" s="43"/>
    </row>
    <row r="35" spans="1:7" ht="14.25" customHeight="1">
      <c r="A35" s="14"/>
      <c r="B35" s="32" t="s">
        <v>10</v>
      </c>
      <c r="C35" s="34">
        <f>C36-SUM(C11:C34)</f>
        <v>545</v>
      </c>
      <c r="D35" s="51">
        <f>C35/C36</f>
        <v>0.11225540679711637</v>
      </c>
      <c r="E35" s="34">
        <f>E36-SUM(E11:E34)</f>
        <v>1247</v>
      </c>
      <c r="F35" s="51">
        <f>E35/E36</f>
        <v>0.12592143794809654</v>
      </c>
      <c r="G35" s="39">
        <f>C35/E35-1</f>
        <v>-0.5629510825982358</v>
      </c>
    </row>
    <row r="36" spans="1:8" ht="14.25" customHeight="1">
      <c r="A36" s="24" t="s">
        <v>13</v>
      </c>
      <c r="B36" s="12" t="s">
        <v>11</v>
      </c>
      <c r="C36" s="86">
        <v>4855</v>
      </c>
      <c r="D36" s="87">
        <v>1</v>
      </c>
      <c r="E36" s="88">
        <v>9903</v>
      </c>
      <c r="F36" s="89">
        <v>1.0000000000000009</v>
      </c>
      <c r="G36" s="30">
        <v>-0.509744521862062</v>
      </c>
      <c r="H36" s="93"/>
    </row>
    <row r="37" spans="1:7" ht="11.25" customHeight="1">
      <c r="A37" t="s">
        <v>66</v>
      </c>
      <c r="G37" t="s">
        <v>60</v>
      </c>
    </row>
    <row r="38" ht="15">
      <c r="A38" s="13" t="s">
        <v>65</v>
      </c>
    </row>
    <row r="40" ht="15">
      <c r="A40" s="3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:G35">
    <cfRule type="cellIs" priority="23" dxfId="44" operator="lessThan">
      <formula>0</formula>
    </cfRule>
  </conditionalFormatting>
  <conditionalFormatting sqref="C31:G34">
    <cfRule type="cellIs" priority="21" dxfId="45" operator="equal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I28" sqref="I28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0">
        <v>43959</v>
      </c>
    </row>
    <row r="2" spans="1:8" ht="14.25" customHeight="1">
      <c r="A2" s="100" t="s">
        <v>29</v>
      </c>
      <c r="B2" s="100"/>
      <c r="C2" s="100"/>
      <c r="D2" s="100"/>
      <c r="E2" s="100"/>
      <c r="F2" s="100"/>
      <c r="G2" s="100"/>
      <c r="H2" s="22"/>
    </row>
    <row r="3" spans="1:8" ht="14.25" customHeight="1">
      <c r="A3" s="101" t="s">
        <v>68</v>
      </c>
      <c r="B3" s="101"/>
      <c r="C3" s="101"/>
      <c r="D3" s="101"/>
      <c r="E3" s="101"/>
      <c r="F3" s="101"/>
      <c r="G3" s="101"/>
      <c r="H3" s="38"/>
    </row>
    <row r="4" spans="1:8" ht="14.25" customHeight="1">
      <c r="A4" s="23"/>
      <c r="B4" s="23"/>
      <c r="C4" s="23"/>
      <c r="D4" s="23"/>
      <c r="E4" s="23"/>
      <c r="F4" s="23"/>
      <c r="G4" s="36" t="s">
        <v>67</v>
      </c>
      <c r="H4" s="23"/>
    </row>
    <row r="5" spans="1:7" ht="14.25" customHeight="1">
      <c r="A5" s="104" t="s">
        <v>0</v>
      </c>
      <c r="B5" s="104" t="s">
        <v>1</v>
      </c>
      <c r="C5" s="106" t="s">
        <v>128</v>
      </c>
      <c r="D5" s="107"/>
      <c r="E5" s="107"/>
      <c r="F5" s="107"/>
      <c r="G5" s="108"/>
    </row>
    <row r="6" spans="1:7" ht="14.25" customHeight="1">
      <c r="A6" s="105"/>
      <c r="B6" s="105"/>
      <c r="C6" s="109" t="s">
        <v>129</v>
      </c>
      <c r="D6" s="110"/>
      <c r="E6" s="110"/>
      <c r="F6" s="110"/>
      <c r="G6" s="111"/>
    </row>
    <row r="7" spans="1:7" ht="14.25" customHeight="1">
      <c r="A7" s="105"/>
      <c r="B7" s="105"/>
      <c r="C7" s="112">
        <v>2020</v>
      </c>
      <c r="D7" s="113"/>
      <c r="E7" s="116">
        <v>2019</v>
      </c>
      <c r="F7" s="113"/>
      <c r="G7" s="118" t="s">
        <v>3</v>
      </c>
    </row>
    <row r="8" spans="1:7" ht="14.25" customHeight="1">
      <c r="A8" s="123" t="s">
        <v>4</v>
      </c>
      <c r="B8" s="123" t="s">
        <v>5</v>
      </c>
      <c r="C8" s="114"/>
      <c r="D8" s="115"/>
      <c r="E8" s="117"/>
      <c r="F8" s="115"/>
      <c r="G8" s="118"/>
    </row>
    <row r="9" spans="1:7" ht="14.25" customHeight="1">
      <c r="A9" s="123"/>
      <c r="B9" s="123"/>
      <c r="C9" s="18" t="s">
        <v>6</v>
      </c>
      <c r="D9" s="40" t="s">
        <v>2</v>
      </c>
      <c r="E9" s="96" t="s">
        <v>6</v>
      </c>
      <c r="F9" s="40" t="s">
        <v>2</v>
      </c>
      <c r="G9" s="121" t="s">
        <v>7</v>
      </c>
    </row>
    <row r="10" spans="1:7" ht="14.25" customHeight="1">
      <c r="A10" s="124"/>
      <c r="B10" s="124"/>
      <c r="C10" s="17" t="s">
        <v>8</v>
      </c>
      <c r="D10" s="95" t="s">
        <v>9</v>
      </c>
      <c r="E10" s="7" t="s">
        <v>8</v>
      </c>
      <c r="F10" s="95" t="s">
        <v>9</v>
      </c>
      <c r="G10" s="122"/>
    </row>
    <row r="11" spans="1:7" ht="14.25" customHeight="1">
      <c r="A11" s="65">
        <v>1</v>
      </c>
      <c r="B11" s="66" t="s">
        <v>14</v>
      </c>
      <c r="C11" s="71">
        <v>936</v>
      </c>
      <c r="D11" s="72">
        <v>0.21621621621621623</v>
      </c>
      <c r="E11" s="73">
        <v>2396</v>
      </c>
      <c r="F11" s="74">
        <v>0.2653377630121816</v>
      </c>
      <c r="G11" s="75">
        <v>-0.6093489148580968</v>
      </c>
    </row>
    <row r="12" spans="1:7" ht="14.25" customHeight="1">
      <c r="A12" s="67">
        <v>2</v>
      </c>
      <c r="B12" s="68" t="s">
        <v>15</v>
      </c>
      <c r="C12" s="76">
        <v>869</v>
      </c>
      <c r="D12" s="77">
        <v>0.20073920073920073</v>
      </c>
      <c r="E12" s="78">
        <v>1857</v>
      </c>
      <c r="F12" s="79">
        <v>0.20564784053156146</v>
      </c>
      <c r="G12" s="80">
        <v>-0.5320409262250942</v>
      </c>
    </row>
    <row r="13" spans="1:7" ht="14.25" customHeight="1">
      <c r="A13" s="67">
        <v>3</v>
      </c>
      <c r="B13" s="68" t="s">
        <v>16</v>
      </c>
      <c r="C13" s="76">
        <v>632</v>
      </c>
      <c r="D13" s="77">
        <v>0.145992145992146</v>
      </c>
      <c r="E13" s="78">
        <v>1276</v>
      </c>
      <c r="F13" s="79">
        <v>0.14130675526024364</v>
      </c>
      <c r="G13" s="80">
        <v>-0.5047021943573669</v>
      </c>
    </row>
    <row r="14" spans="1:7" ht="14.25" customHeight="1">
      <c r="A14" s="67">
        <v>4</v>
      </c>
      <c r="B14" s="68" t="s">
        <v>17</v>
      </c>
      <c r="C14" s="76">
        <v>343</v>
      </c>
      <c r="D14" s="77">
        <v>0.07923307923307923</v>
      </c>
      <c r="E14" s="78">
        <v>675</v>
      </c>
      <c r="F14" s="79">
        <v>0.07475083056478406</v>
      </c>
      <c r="G14" s="80">
        <v>-0.4918518518518519</v>
      </c>
    </row>
    <row r="15" spans="1:7" ht="14.25" customHeight="1">
      <c r="A15" s="69">
        <v>5</v>
      </c>
      <c r="B15" s="70" t="s">
        <v>19</v>
      </c>
      <c r="C15" s="81">
        <v>204</v>
      </c>
      <c r="D15" s="82">
        <v>0.04712404712404712</v>
      </c>
      <c r="E15" s="83">
        <v>210</v>
      </c>
      <c r="F15" s="84">
        <v>0.023255813953488372</v>
      </c>
      <c r="G15" s="85">
        <v>-0.02857142857142858</v>
      </c>
    </row>
    <row r="16" spans="1:7" ht="14.25" customHeight="1">
      <c r="A16" s="65">
        <v>6</v>
      </c>
      <c r="B16" s="66" t="s">
        <v>20</v>
      </c>
      <c r="C16" s="71">
        <v>166</v>
      </c>
      <c r="D16" s="72">
        <v>0.03834603834603834</v>
      </c>
      <c r="E16" s="73">
        <v>326</v>
      </c>
      <c r="F16" s="74">
        <v>0.03610188261351052</v>
      </c>
      <c r="G16" s="75">
        <v>-0.49079754601227</v>
      </c>
    </row>
    <row r="17" spans="1:7" ht="14.25" customHeight="1">
      <c r="A17" s="67">
        <v>7</v>
      </c>
      <c r="B17" s="68" t="s">
        <v>18</v>
      </c>
      <c r="C17" s="76">
        <v>165</v>
      </c>
      <c r="D17" s="77">
        <v>0.038115038115038115</v>
      </c>
      <c r="E17" s="78">
        <v>243</v>
      </c>
      <c r="F17" s="79">
        <v>0.026910299003322258</v>
      </c>
      <c r="G17" s="80">
        <v>-0.32098765432098764</v>
      </c>
    </row>
    <row r="18" spans="1:7" ht="14.25" customHeight="1">
      <c r="A18" s="67">
        <v>8</v>
      </c>
      <c r="B18" s="68" t="s">
        <v>22</v>
      </c>
      <c r="C18" s="76">
        <v>121</v>
      </c>
      <c r="D18" s="77">
        <v>0.02795102795102795</v>
      </c>
      <c r="E18" s="78">
        <v>161</v>
      </c>
      <c r="F18" s="79">
        <v>0.017829457364341085</v>
      </c>
      <c r="G18" s="80">
        <v>-0.24844720496894412</v>
      </c>
    </row>
    <row r="19" spans="1:7" ht="14.25" customHeight="1">
      <c r="A19" s="67">
        <v>9</v>
      </c>
      <c r="B19" s="68" t="s">
        <v>21</v>
      </c>
      <c r="C19" s="76">
        <v>102</v>
      </c>
      <c r="D19" s="77">
        <v>0.02356202356202356</v>
      </c>
      <c r="E19" s="78">
        <v>153</v>
      </c>
      <c r="F19" s="79">
        <v>0.016943521594684385</v>
      </c>
      <c r="G19" s="80">
        <v>-0.33333333333333337</v>
      </c>
    </row>
    <row r="20" spans="1:7" ht="14.25" customHeight="1">
      <c r="A20" s="69">
        <v>10</v>
      </c>
      <c r="B20" s="70" t="s">
        <v>23</v>
      </c>
      <c r="C20" s="81">
        <v>68</v>
      </c>
      <c r="D20" s="82">
        <v>0.015708015708015707</v>
      </c>
      <c r="E20" s="83">
        <v>126</v>
      </c>
      <c r="F20" s="84">
        <v>0.013953488372093023</v>
      </c>
      <c r="G20" s="85">
        <v>-0.46031746031746035</v>
      </c>
    </row>
    <row r="21" spans="1:7" ht="14.25" customHeight="1">
      <c r="A21" s="65">
        <v>11</v>
      </c>
      <c r="B21" s="66" t="s">
        <v>85</v>
      </c>
      <c r="C21" s="71">
        <v>58</v>
      </c>
      <c r="D21" s="72">
        <v>0.013398013398013399</v>
      </c>
      <c r="E21" s="73">
        <v>66</v>
      </c>
      <c r="F21" s="74">
        <v>0.007308970099667774</v>
      </c>
      <c r="G21" s="75">
        <v>-0.12121212121212122</v>
      </c>
    </row>
    <row r="22" spans="1:7" ht="14.25" customHeight="1">
      <c r="A22" s="67">
        <v>12</v>
      </c>
      <c r="B22" s="68" t="s">
        <v>114</v>
      </c>
      <c r="C22" s="76">
        <v>49</v>
      </c>
      <c r="D22" s="77">
        <v>0.01131901131901132</v>
      </c>
      <c r="E22" s="78">
        <v>41</v>
      </c>
      <c r="F22" s="79">
        <v>0.004540420819490587</v>
      </c>
      <c r="G22" s="80">
        <v>0.19512195121951215</v>
      </c>
    </row>
    <row r="23" spans="1:7" ht="14.25" customHeight="1">
      <c r="A23" s="67">
        <v>13</v>
      </c>
      <c r="B23" s="68" t="s">
        <v>63</v>
      </c>
      <c r="C23" s="76">
        <v>48</v>
      </c>
      <c r="D23" s="77">
        <v>0.011088011088011088</v>
      </c>
      <c r="E23" s="78">
        <v>61</v>
      </c>
      <c r="F23" s="79">
        <v>0.0067552602436323364</v>
      </c>
      <c r="G23" s="80">
        <v>-0.21311475409836067</v>
      </c>
    </row>
    <row r="24" spans="1:7" ht="14.25" customHeight="1">
      <c r="A24" s="67">
        <v>14</v>
      </c>
      <c r="B24" s="68" t="s">
        <v>59</v>
      </c>
      <c r="C24" s="76">
        <v>42</v>
      </c>
      <c r="D24" s="77">
        <v>0.009702009702009701</v>
      </c>
      <c r="E24" s="78">
        <v>204</v>
      </c>
      <c r="F24" s="79">
        <v>0.022591362126245847</v>
      </c>
      <c r="G24" s="80">
        <v>-0.7941176470588236</v>
      </c>
    </row>
    <row r="25" spans="1:7" ht="14.25" customHeight="1">
      <c r="A25" s="69">
        <v>15</v>
      </c>
      <c r="B25" s="70" t="s">
        <v>113</v>
      </c>
      <c r="C25" s="81">
        <v>39</v>
      </c>
      <c r="D25" s="82">
        <v>0.009009009009009009</v>
      </c>
      <c r="E25" s="83">
        <v>39</v>
      </c>
      <c r="F25" s="84">
        <v>0.004318936877076412</v>
      </c>
      <c r="G25" s="85">
        <v>0</v>
      </c>
    </row>
    <row r="26" spans="1:7" ht="14.25" customHeight="1">
      <c r="A26" s="65">
        <v>16</v>
      </c>
      <c r="B26" s="66" t="s">
        <v>25</v>
      </c>
      <c r="C26" s="71">
        <v>38</v>
      </c>
      <c r="D26" s="72">
        <v>0.008778008778008778</v>
      </c>
      <c r="E26" s="73">
        <v>114</v>
      </c>
      <c r="F26" s="74">
        <v>0.012624584717607974</v>
      </c>
      <c r="G26" s="75">
        <v>-0.6666666666666667</v>
      </c>
    </row>
    <row r="27" spans="1:7" ht="14.25" customHeight="1">
      <c r="A27" s="67">
        <v>17</v>
      </c>
      <c r="B27" s="68" t="s">
        <v>24</v>
      </c>
      <c r="C27" s="76">
        <v>30</v>
      </c>
      <c r="D27" s="77">
        <v>0.00693000693000693</v>
      </c>
      <c r="E27" s="78">
        <v>113</v>
      </c>
      <c r="F27" s="79">
        <v>0.012513842746400886</v>
      </c>
      <c r="G27" s="80">
        <v>-0.7345132743362832</v>
      </c>
    </row>
    <row r="28" spans="1:7" ht="14.25" customHeight="1">
      <c r="A28" s="67">
        <v>18</v>
      </c>
      <c r="B28" s="68" t="s">
        <v>118</v>
      </c>
      <c r="C28" s="76">
        <v>23</v>
      </c>
      <c r="D28" s="77">
        <v>0.005313005313005313</v>
      </c>
      <c r="E28" s="78">
        <v>38</v>
      </c>
      <c r="F28" s="79">
        <v>0.004208194905869324</v>
      </c>
      <c r="G28" s="80">
        <v>-0.39473684210526316</v>
      </c>
    </row>
    <row r="29" spans="1:7" ht="14.25" customHeight="1">
      <c r="A29" s="67"/>
      <c r="B29" s="68" t="s">
        <v>117</v>
      </c>
      <c r="C29" s="76">
        <v>23</v>
      </c>
      <c r="D29" s="77">
        <v>0.005313005313005313</v>
      </c>
      <c r="E29" s="78">
        <v>138</v>
      </c>
      <c r="F29" s="79">
        <v>0.015282392026578074</v>
      </c>
      <c r="G29" s="80">
        <v>-0.8333333333333334</v>
      </c>
    </row>
    <row r="30" spans="1:7" ht="14.25" customHeight="1">
      <c r="A30" s="67">
        <v>20</v>
      </c>
      <c r="B30" s="70" t="s">
        <v>122</v>
      </c>
      <c r="C30" s="81">
        <v>21</v>
      </c>
      <c r="D30" s="82">
        <v>0.004851004851004851</v>
      </c>
      <c r="E30" s="83">
        <v>21</v>
      </c>
      <c r="F30" s="84">
        <v>0.002325581395348837</v>
      </c>
      <c r="G30" s="85">
        <v>0</v>
      </c>
    </row>
    <row r="31" spans="1:7" ht="14.25" customHeight="1">
      <c r="A31" s="33"/>
      <c r="B31" s="10" t="s">
        <v>10</v>
      </c>
      <c r="C31" s="11">
        <f>C32-SUM(C11:C30)</f>
        <v>352</v>
      </c>
      <c r="D31" s="52">
        <f>C31/C32</f>
        <v>0.08131208131208131</v>
      </c>
      <c r="E31" s="11">
        <f>E32-SUM(E11:E30)</f>
        <v>772</v>
      </c>
      <c r="F31" s="52">
        <f>E31/E32</f>
        <v>0.08549280177187155</v>
      </c>
      <c r="G31" s="15">
        <f>C31/E31-1</f>
        <v>-0.544041450777202</v>
      </c>
    </row>
    <row r="32" spans="1:7" ht="14.25" customHeight="1">
      <c r="A32" s="14"/>
      <c r="B32" s="12" t="s">
        <v>11</v>
      </c>
      <c r="C32" s="86">
        <v>4329</v>
      </c>
      <c r="D32" s="87">
        <v>1</v>
      </c>
      <c r="E32" s="88">
        <v>9030</v>
      </c>
      <c r="F32" s="89">
        <v>0.9999999999999997</v>
      </c>
      <c r="G32" s="30">
        <v>-0.5205980066445183</v>
      </c>
    </row>
    <row r="33" ht="12.75" customHeight="1">
      <c r="A33" s="24" t="s">
        <v>13</v>
      </c>
    </row>
    <row r="34" ht="15">
      <c r="A34" t="s">
        <v>64</v>
      </c>
    </row>
    <row r="35" ht="15">
      <c r="A35" s="13" t="s">
        <v>65</v>
      </c>
    </row>
    <row r="51" ht="15" customHeight="1"/>
    <row r="53" ht="15" customHeight="1"/>
    <row r="60" ht="15">
      <c r="A60" s="3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26" dxfId="44" operator="lessThan">
      <formula>0</formula>
    </cfRule>
  </conditionalFormatting>
  <conditionalFormatting sqref="G11:G15">
    <cfRule type="cellIs" priority="7" dxfId="44" operator="lessThan">
      <formula>0</formula>
    </cfRule>
  </conditionalFormatting>
  <conditionalFormatting sqref="G16:G30">
    <cfRule type="cellIs" priority="6" dxfId="44" operator="lessThan">
      <formula>0</formula>
    </cfRule>
  </conditionalFormatting>
  <conditionalFormatting sqref="C11:G30">
    <cfRule type="cellIs" priority="5" dxfId="45" operator="equal">
      <formula>0</formula>
    </cfRule>
  </conditionalFormatting>
  <conditionalFormatting sqref="G32">
    <cfRule type="cellIs" priority="4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H1" sqref="H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0">
        <v>43959</v>
      </c>
    </row>
    <row r="2" spans="1:10" ht="14.25" customHeight="1">
      <c r="A2" s="100" t="s">
        <v>30</v>
      </c>
      <c r="B2" s="100"/>
      <c r="C2" s="100"/>
      <c r="D2" s="100"/>
      <c r="E2" s="100"/>
      <c r="F2" s="100"/>
      <c r="G2" s="100"/>
      <c r="H2" s="22"/>
      <c r="I2" s="22"/>
      <c r="J2" s="22"/>
    </row>
    <row r="3" spans="1:10" ht="14.25" customHeight="1">
      <c r="A3" s="101" t="s">
        <v>31</v>
      </c>
      <c r="B3" s="101"/>
      <c r="C3" s="101"/>
      <c r="D3" s="101"/>
      <c r="E3" s="101"/>
      <c r="F3" s="101"/>
      <c r="G3" s="101"/>
      <c r="H3" s="23"/>
      <c r="I3" s="23"/>
      <c r="J3" s="23"/>
    </row>
    <row r="4" spans="1:10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7" ht="14.25" customHeight="1">
      <c r="A5" s="102" t="s">
        <v>0</v>
      </c>
      <c r="B5" s="104" t="s">
        <v>1</v>
      </c>
      <c r="C5" s="106" t="s">
        <v>128</v>
      </c>
      <c r="D5" s="107"/>
      <c r="E5" s="107"/>
      <c r="F5" s="107"/>
      <c r="G5" s="108"/>
    </row>
    <row r="6" spans="1:7" ht="14.25" customHeight="1">
      <c r="A6" s="103"/>
      <c r="B6" s="105"/>
      <c r="C6" s="109" t="s">
        <v>129</v>
      </c>
      <c r="D6" s="110"/>
      <c r="E6" s="110"/>
      <c r="F6" s="110"/>
      <c r="G6" s="111"/>
    </row>
    <row r="7" spans="1:7" ht="14.25" customHeight="1">
      <c r="A7" s="103"/>
      <c r="B7" s="103"/>
      <c r="C7" s="112">
        <v>2020</v>
      </c>
      <c r="D7" s="113"/>
      <c r="E7" s="116">
        <v>2019</v>
      </c>
      <c r="F7" s="113"/>
      <c r="G7" s="118" t="s">
        <v>3</v>
      </c>
    </row>
    <row r="8" spans="1:7" ht="14.25" customHeight="1">
      <c r="A8" s="119" t="s">
        <v>4</v>
      </c>
      <c r="B8" s="119" t="s">
        <v>5</v>
      </c>
      <c r="C8" s="114"/>
      <c r="D8" s="115"/>
      <c r="E8" s="117"/>
      <c r="F8" s="115"/>
      <c r="G8" s="118"/>
    </row>
    <row r="9" spans="1:7" ht="14.25" customHeight="1">
      <c r="A9" s="119"/>
      <c r="B9" s="119"/>
      <c r="C9" s="18" t="s">
        <v>6</v>
      </c>
      <c r="D9" s="40" t="s">
        <v>2</v>
      </c>
      <c r="E9" s="96" t="s">
        <v>6</v>
      </c>
      <c r="F9" s="40" t="s">
        <v>2</v>
      </c>
      <c r="G9" s="121" t="s">
        <v>7</v>
      </c>
    </row>
    <row r="10" spans="1:7" ht="14.25" customHeight="1">
      <c r="A10" s="120"/>
      <c r="B10" s="120"/>
      <c r="C10" s="17" t="s">
        <v>8</v>
      </c>
      <c r="D10" s="95" t="s">
        <v>9</v>
      </c>
      <c r="E10" s="7" t="s">
        <v>8</v>
      </c>
      <c r="F10" s="95" t="s">
        <v>9</v>
      </c>
      <c r="G10" s="122"/>
    </row>
    <row r="11" spans="1:7" ht="14.25" customHeight="1">
      <c r="A11" s="65">
        <v>1</v>
      </c>
      <c r="B11" s="66" t="s">
        <v>32</v>
      </c>
      <c r="C11" s="71">
        <v>3143</v>
      </c>
      <c r="D11" s="72">
        <v>0.28645643456069997</v>
      </c>
      <c r="E11" s="73">
        <v>4039</v>
      </c>
      <c r="F11" s="74">
        <v>0.2625284367890803</v>
      </c>
      <c r="G11" s="75">
        <v>-0.22183708838821492</v>
      </c>
    </row>
    <row r="12" spans="1:7" ht="14.25" customHeight="1">
      <c r="A12" s="67">
        <v>2</v>
      </c>
      <c r="B12" s="68" t="s">
        <v>132</v>
      </c>
      <c r="C12" s="76">
        <v>2660</v>
      </c>
      <c r="D12" s="77">
        <v>0.24243528982865475</v>
      </c>
      <c r="E12" s="78">
        <v>4259</v>
      </c>
      <c r="F12" s="79">
        <v>0.27682807929801756</v>
      </c>
      <c r="G12" s="80">
        <v>-0.37544024418877675</v>
      </c>
    </row>
    <row r="13" spans="1:7" ht="14.25" customHeight="1">
      <c r="A13" s="67">
        <v>3</v>
      </c>
      <c r="B13" s="68" t="s">
        <v>35</v>
      </c>
      <c r="C13" s="76">
        <v>847</v>
      </c>
      <c r="D13" s="77">
        <v>0.07719650018228218</v>
      </c>
      <c r="E13" s="78">
        <v>1094</v>
      </c>
      <c r="F13" s="79">
        <v>0.07110822229444264</v>
      </c>
      <c r="G13" s="80">
        <v>-0.22577696526508229</v>
      </c>
    </row>
    <row r="14" spans="1:7" ht="14.25" customHeight="1">
      <c r="A14" s="67">
        <v>4</v>
      </c>
      <c r="B14" s="68" t="s">
        <v>78</v>
      </c>
      <c r="C14" s="76">
        <v>536</v>
      </c>
      <c r="D14" s="77">
        <v>0.04885162231133795</v>
      </c>
      <c r="E14" s="78">
        <v>1078</v>
      </c>
      <c r="F14" s="79">
        <v>0.07006824829379266</v>
      </c>
      <c r="G14" s="80">
        <v>-0.5027829313543599</v>
      </c>
    </row>
    <row r="15" spans="1:7" ht="14.25" customHeight="1">
      <c r="A15" s="69">
        <v>5</v>
      </c>
      <c r="B15" s="70" t="s">
        <v>33</v>
      </c>
      <c r="C15" s="81">
        <v>520</v>
      </c>
      <c r="D15" s="82">
        <v>0.04739336492890995</v>
      </c>
      <c r="E15" s="83">
        <v>736</v>
      </c>
      <c r="F15" s="84">
        <v>0.047838804029899255</v>
      </c>
      <c r="G15" s="85">
        <v>-0.2934782608695652</v>
      </c>
    </row>
    <row r="16" spans="1:7" ht="14.25" customHeight="1">
      <c r="A16" s="65">
        <v>6</v>
      </c>
      <c r="B16" s="66" t="s">
        <v>21</v>
      </c>
      <c r="C16" s="71">
        <v>447</v>
      </c>
      <c r="D16" s="72">
        <v>0.04074006562158221</v>
      </c>
      <c r="E16" s="73">
        <v>606</v>
      </c>
      <c r="F16" s="74">
        <v>0.03938901527461813</v>
      </c>
      <c r="G16" s="75">
        <v>-0.2623762376237624</v>
      </c>
    </row>
    <row r="17" spans="1:7" ht="14.25" customHeight="1">
      <c r="A17" s="67">
        <v>7</v>
      </c>
      <c r="B17" s="68" t="s">
        <v>61</v>
      </c>
      <c r="C17" s="76">
        <v>293</v>
      </c>
      <c r="D17" s="77">
        <v>0.026704338315712724</v>
      </c>
      <c r="E17" s="78">
        <v>345</v>
      </c>
      <c r="F17" s="79">
        <v>0.022424439389015276</v>
      </c>
      <c r="G17" s="80">
        <v>-0.1507246376811594</v>
      </c>
    </row>
    <row r="18" spans="1:7" ht="14.25" customHeight="1">
      <c r="A18" s="67">
        <v>8</v>
      </c>
      <c r="B18" s="68" t="s">
        <v>80</v>
      </c>
      <c r="C18" s="76">
        <v>278</v>
      </c>
      <c r="D18" s="77">
        <v>0.025337222019686474</v>
      </c>
      <c r="E18" s="78">
        <v>316</v>
      </c>
      <c r="F18" s="79">
        <v>0.020539486512837178</v>
      </c>
      <c r="G18" s="80">
        <v>-0.120253164556962</v>
      </c>
    </row>
    <row r="19" spans="1:7" ht="14.25" customHeight="1">
      <c r="A19" s="67">
        <v>9</v>
      </c>
      <c r="B19" s="68" t="s">
        <v>34</v>
      </c>
      <c r="C19" s="76">
        <v>226</v>
      </c>
      <c r="D19" s="77">
        <v>0.02059788552679548</v>
      </c>
      <c r="E19" s="78">
        <v>297</v>
      </c>
      <c r="F19" s="79">
        <v>0.019304517387065324</v>
      </c>
      <c r="G19" s="80">
        <v>-0.23905723905723908</v>
      </c>
    </row>
    <row r="20" spans="1:7" ht="14.25" customHeight="1">
      <c r="A20" s="69">
        <v>10</v>
      </c>
      <c r="B20" s="70" t="s">
        <v>79</v>
      </c>
      <c r="C20" s="81">
        <v>169</v>
      </c>
      <c r="D20" s="82">
        <v>0.015402843601895734</v>
      </c>
      <c r="E20" s="83">
        <v>234</v>
      </c>
      <c r="F20" s="84">
        <v>0.015209619759506013</v>
      </c>
      <c r="G20" s="85">
        <v>-0.2777777777777778</v>
      </c>
    </row>
    <row r="21" spans="1:7" ht="14.25" customHeight="1">
      <c r="A21" s="65">
        <v>11</v>
      </c>
      <c r="B21" s="66" t="s">
        <v>72</v>
      </c>
      <c r="C21" s="71">
        <v>143</v>
      </c>
      <c r="D21" s="72">
        <v>0.013033175355450236</v>
      </c>
      <c r="E21" s="73">
        <v>202</v>
      </c>
      <c r="F21" s="74">
        <v>0.013129671758206046</v>
      </c>
      <c r="G21" s="75">
        <v>-0.2920792079207921</v>
      </c>
    </row>
    <row r="22" spans="1:7" ht="14.25" customHeight="1">
      <c r="A22" s="67">
        <v>12</v>
      </c>
      <c r="B22" s="68" t="s">
        <v>82</v>
      </c>
      <c r="C22" s="76">
        <v>125</v>
      </c>
      <c r="D22" s="77">
        <v>0.011392635800218738</v>
      </c>
      <c r="E22" s="78">
        <v>127</v>
      </c>
      <c r="F22" s="79">
        <v>0.008254793630159246</v>
      </c>
      <c r="G22" s="80">
        <v>-0.015748031496062964</v>
      </c>
    </row>
    <row r="23" spans="1:7" ht="14.25" customHeight="1">
      <c r="A23" s="67">
        <v>13</v>
      </c>
      <c r="B23" s="68" t="s">
        <v>76</v>
      </c>
      <c r="C23" s="76">
        <v>123</v>
      </c>
      <c r="D23" s="77">
        <v>0.011210353627415239</v>
      </c>
      <c r="E23" s="78">
        <v>139</v>
      </c>
      <c r="F23" s="79">
        <v>0.009034774130646734</v>
      </c>
      <c r="G23" s="80">
        <v>-0.1151079136690647</v>
      </c>
    </row>
    <row r="24" spans="1:7" ht="14.25" customHeight="1">
      <c r="A24" s="67">
        <v>14</v>
      </c>
      <c r="B24" s="68" t="s">
        <v>115</v>
      </c>
      <c r="C24" s="76">
        <v>120</v>
      </c>
      <c r="D24" s="77">
        <v>0.01093693036820999</v>
      </c>
      <c r="E24" s="78">
        <v>44</v>
      </c>
      <c r="F24" s="79">
        <v>0.002859928501787455</v>
      </c>
      <c r="G24" s="80">
        <v>1.727272727272727</v>
      </c>
    </row>
    <row r="25" spans="1:7" ht="14.25" customHeight="1">
      <c r="A25" s="69">
        <v>15</v>
      </c>
      <c r="B25" s="70" t="s">
        <v>81</v>
      </c>
      <c r="C25" s="81">
        <v>114</v>
      </c>
      <c r="D25" s="82">
        <v>0.010390083849799489</v>
      </c>
      <c r="E25" s="83">
        <v>142</v>
      </c>
      <c r="F25" s="84">
        <v>0.009229769255768606</v>
      </c>
      <c r="G25" s="85">
        <v>-0.19718309859154926</v>
      </c>
    </row>
    <row r="26" spans="1:7" ht="14.25" customHeight="1">
      <c r="A26" s="65">
        <v>16</v>
      </c>
      <c r="B26" s="66" t="s">
        <v>77</v>
      </c>
      <c r="C26" s="71">
        <v>100</v>
      </c>
      <c r="D26" s="72">
        <v>0.00911410864017499</v>
      </c>
      <c r="E26" s="73">
        <v>111</v>
      </c>
      <c r="F26" s="74">
        <v>0.007214819629509262</v>
      </c>
      <c r="G26" s="75">
        <v>-0.09909909909909909</v>
      </c>
    </row>
    <row r="27" spans="1:7" ht="14.25" customHeight="1">
      <c r="A27" s="67">
        <v>17</v>
      </c>
      <c r="B27" s="68" t="s">
        <v>83</v>
      </c>
      <c r="C27" s="76">
        <v>93</v>
      </c>
      <c r="D27" s="77">
        <v>0.008476121035362742</v>
      </c>
      <c r="E27" s="78">
        <v>108</v>
      </c>
      <c r="F27" s="79">
        <v>0.00701982450438739</v>
      </c>
      <c r="G27" s="80">
        <v>-0.13888888888888884</v>
      </c>
    </row>
    <row r="28" spans="1:7" ht="14.25" customHeight="1">
      <c r="A28" s="67">
        <v>18</v>
      </c>
      <c r="B28" s="68" t="s">
        <v>84</v>
      </c>
      <c r="C28" s="76">
        <v>84</v>
      </c>
      <c r="D28" s="77">
        <v>0.007655851257746992</v>
      </c>
      <c r="E28" s="78">
        <v>111</v>
      </c>
      <c r="F28" s="79">
        <v>0.007214819629509262</v>
      </c>
      <c r="G28" s="80">
        <v>-0.2432432432432432</v>
      </c>
    </row>
    <row r="29" spans="1:7" ht="14.25" customHeight="1">
      <c r="A29" s="67">
        <v>19</v>
      </c>
      <c r="B29" s="68" t="s">
        <v>123</v>
      </c>
      <c r="C29" s="76">
        <v>74</v>
      </c>
      <c r="D29" s="77">
        <v>0.0067444403937294934</v>
      </c>
      <c r="E29" s="78">
        <v>102</v>
      </c>
      <c r="F29" s="79">
        <v>0.0066298342541436465</v>
      </c>
      <c r="G29" s="80">
        <v>-0.27450980392156865</v>
      </c>
    </row>
    <row r="30" spans="1:7" ht="14.25" customHeight="1">
      <c r="A30" s="69">
        <v>20</v>
      </c>
      <c r="B30" s="70" t="s">
        <v>130</v>
      </c>
      <c r="C30" s="81">
        <v>72</v>
      </c>
      <c r="D30" s="82">
        <v>0.006562158220925993</v>
      </c>
      <c r="E30" s="83">
        <v>65</v>
      </c>
      <c r="F30" s="84">
        <v>0.004224894377640559</v>
      </c>
      <c r="G30" s="85">
        <v>0.10769230769230775</v>
      </c>
    </row>
    <row r="31" spans="1:7" ht="14.25" customHeight="1">
      <c r="A31" s="33"/>
      <c r="B31" s="10" t="s">
        <v>10</v>
      </c>
      <c r="C31" s="11">
        <f>C32-SUM(C11:C30)</f>
        <v>805</v>
      </c>
      <c r="D31" s="52">
        <f>C31/C32</f>
        <v>0.07336857455340867</v>
      </c>
      <c r="E31" s="11">
        <f>E32-SUM(E11:E30)</f>
        <v>1230</v>
      </c>
      <c r="F31" s="52">
        <f>E31/E32</f>
        <v>0.0799480012999675</v>
      </c>
      <c r="G31" s="15">
        <f>C31/E31-1</f>
        <v>-0.3455284552845529</v>
      </c>
    </row>
    <row r="32" spans="1:7" ht="14.25" customHeight="1">
      <c r="A32" s="14"/>
      <c r="B32" s="12" t="s">
        <v>11</v>
      </c>
      <c r="C32" s="86">
        <v>10972</v>
      </c>
      <c r="D32" s="87">
        <v>1</v>
      </c>
      <c r="E32" s="88">
        <v>15385</v>
      </c>
      <c r="F32" s="89">
        <v>0.9999999999999997</v>
      </c>
      <c r="G32" s="30">
        <v>-0.2868378290542737</v>
      </c>
    </row>
    <row r="33" ht="12" customHeight="1">
      <c r="A33" s="24" t="s">
        <v>13</v>
      </c>
    </row>
    <row r="34" ht="15">
      <c r="A34" t="s">
        <v>66</v>
      </c>
    </row>
    <row r="35" ht="15">
      <c r="A35" s="13" t="s">
        <v>65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7" dxfId="44" operator="lessThan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2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I13" sqref="I13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0">
        <v>43959</v>
      </c>
    </row>
    <row r="2" spans="1:9" ht="14.25" customHeight="1">
      <c r="A2" s="100" t="s">
        <v>36</v>
      </c>
      <c r="B2" s="100"/>
      <c r="C2" s="100"/>
      <c r="D2" s="100"/>
      <c r="E2" s="100"/>
      <c r="F2" s="100"/>
      <c r="G2" s="100"/>
      <c r="H2" s="22"/>
      <c r="I2" s="22"/>
    </row>
    <row r="3" spans="1:9" ht="14.25" customHeight="1">
      <c r="A3" s="101" t="s">
        <v>37</v>
      </c>
      <c r="B3" s="101"/>
      <c r="C3" s="101"/>
      <c r="D3" s="101"/>
      <c r="E3" s="101"/>
      <c r="F3" s="101"/>
      <c r="G3" s="101"/>
      <c r="H3" s="23"/>
      <c r="I3" s="23"/>
    </row>
    <row r="4" spans="1:9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7" ht="14.25" customHeight="1">
      <c r="A5" s="102" t="s">
        <v>0</v>
      </c>
      <c r="B5" s="104" t="s">
        <v>1</v>
      </c>
      <c r="C5" s="106" t="s">
        <v>128</v>
      </c>
      <c r="D5" s="107"/>
      <c r="E5" s="107"/>
      <c r="F5" s="107"/>
      <c r="G5" s="108"/>
    </row>
    <row r="6" spans="1:7" ht="14.25" customHeight="1">
      <c r="A6" s="103"/>
      <c r="B6" s="105"/>
      <c r="C6" s="109" t="s">
        <v>129</v>
      </c>
      <c r="D6" s="110"/>
      <c r="E6" s="110"/>
      <c r="F6" s="110"/>
      <c r="G6" s="111"/>
    </row>
    <row r="7" spans="1:7" ht="14.25" customHeight="1">
      <c r="A7" s="103"/>
      <c r="B7" s="103"/>
      <c r="C7" s="112">
        <v>2020</v>
      </c>
      <c r="D7" s="113"/>
      <c r="E7" s="116">
        <v>2019</v>
      </c>
      <c r="F7" s="113"/>
      <c r="G7" s="118" t="s">
        <v>3</v>
      </c>
    </row>
    <row r="8" spans="1:7" ht="14.25" customHeight="1">
      <c r="A8" s="119" t="s">
        <v>4</v>
      </c>
      <c r="B8" s="119" t="s">
        <v>5</v>
      </c>
      <c r="C8" s="114"/>
      <c r="D8" s="115"/>
      <c r="E8" s="117"/>
      <c r="F8" s="115"/>
      <c r="G8" s="118"/>
    </row>
    <row r="9" spans="1:7" ht="14.25" customHeight="1">
      <c r="A9" s="119"/>
      <c r="B9" s="119"/>
      <c r="C9" s="18" t="s">
        <v>6</v>
      </c>
      <c r="D9" s="40" t="s">
        <v>2</v>
      </c>
      <c r="E9" s="96" t="s">
        <v>6</v>
      </c>
      <c r="F9" s="40" t="s">
        <v>2</v>
      </c>
      <c r="G9" s="121" t="s">
        <v>7</v>
      </c>
    </row>
    <row r="10" spans="1:7" ht="14.25" customHeight="1">
      <c r="A10" s="120"/>
      <c r="B10" s="120"/>
      <c r="C10" s="17" t="s">
        <v>8</v>
      </c>
      <c r="D10" s="95" t="s">
        <v>9</v>
      </c>
      <c r="E10" s="7" t="s">
        <v>8</v>
      </c>
      <c r="F10" s="95" t="s">
        <v>9</v>
      </c>
      <c r="G10" s="122"/>
    </row>
    <row r="11" spans="1:7" ht="14.25" customHeight="1">
      <c r="A11" s="65">
        <v>1</v>
      </c>
      <c r="B11" s="66" t="s">
        <v>38</v>
      </c>
      <c r="C11" s="71">
        <v>824</v>
      </c>
      <c r="D11" s="72">
        <v>0.43713527851458883</v>
      </c>
      <c r="E11" s="73">
        <v>561</v>
      </c>
      <c r="F11" s="74">
        <v>0.4097881665449233</v>
      </c>
      <c r="G11" s="75">
        <v>0.4688057040998217</v>
      </c>
    </row>
    <row r="12" spans="1:7" ht="14.25" customHeight="1">
      <c r="A12" s="67">
        <v>2</v>
      </c>
      <c r="B12" s="68" t="s">
        <v>39</v>
      </c>
      <c r="C12" s="76">
        <v>269</v>
      </c>
      <c r="D12" s="77">
        <v>0.1427055702917772</v>
      </c>
      <c r="E12" s="78">
        <v>180</v>
      </c>
      <c r="F12" s="79">
        <v>0.13148283418553688</v>
      </c>
      <c r="G12" s="80">
        <v>0.49444444444444446</v>
      </c>
    </row>
    <row r="13" spans="1:7" ht="14.25" customHeight="1">
      <c r="A13" s="67">
        <v>3</v>
      </c>
      <c r="B13" s="68" t="s">
        <v>16</v>
      </c>
      <c r="C13" s="76">
        <v>170</v>
      </c>
      <c r="D13" s="77">
        <v>0.09018567639257294</v>
      </c>
      <c r="E13" s="78">
        <v>102</v>
      </c>
      <c r="F13" s="79">
        <v>0.07450693937180423</v>
      </c>
      <c r="G13" s="80">
        <v>0.6666666666666667</v>
      </c>
    </row>
    <row r="14" spans="1:7" ht="14.25" customHeight="1">
      <c r="A14" s="67">
        <v>4</v>
      </c>
      <c r="B14" s="68" t="s">
        <v>40</v>
      </c>
      <c r="C14" s="76">
        <v>149</v>
      </c>
      <c r="D14" s="77">
        <v>0.07904509283819629</v>
      </c>
      <c r="E14" s="78">
        <v>80</v>
      </c>
      <c r="F14" s="79">
        <v>0.05843681519357195</v>
      </c>
      <c r="G14" s="80">
        <v>0.8625</v>
      </c>
    </row>
    <row r="15" spans="1:7" ht="14.25" customHeight="1">
      <c r="A15" s="69">
        <v>5</v>
      </c>
      <c r="B15" s="70" t="s">
        <v>21</v>
      </c>
      <c r="C15" s="81">
        <v>86</v>
      </c>
      <c r="D15" s="82">
        <v>0.04562334217506631</v>
      </c>
      <c r="E15" s="83">
        <v>86</v>
      </c>
      <c r="F15" s="84">
        <v>0.06281957633308985</v>
      </c>
      <c r="G15" s="85">
        <v>0</v>
      </c>
    </row>
    <row r="16" spans="1:7" ht="14.25" customHeight="1">
      <c r="A16" s="65">
        <v>6</v>
      </c>
      <c r="B16" s="66" t="s">
        <v>70</v>
      </c>
      <c r="C16" s="71">
        <v>70</v>
      </c>
      <c r="D16" s="72">
        <v>0.03713527851458886</v>
      </c>
      <c r="E16" s="73">
        <v>48</v>
      </c>
      <c r="F16" s="74">
        <v>0.03506208911614317</v>
      </c>
      <c r="G16" s="75">
        <v>0.45833333333333326</v>
      </c>
    </row>
    <row r="17" spans="1:7" ht="14.25" customHeight="1">
      <c r="A17" s="67">
        <v>7</v>
      </c>
      <c r="B17" s="68" t="s">
        <v>73</v>
      </c>
      <c r="C17" s="76">
        <v>54</v>
      </c>
      <c r="D17" s="77">
        <v>0.028647214854111407</v>
      </c>
      <c r="E17" s="78">
        <v>54</v>
      </c>
      <c r="F17" s="79">
        <v>0.039444850255661065</v>
      </c>
      <c r="G17" s="80">
        <v>0</v>
      </c>
    </row>
    <row r="18" spans="1:7" ht="14.25" customHeight="1">
      <c r="A18" s="67">
        <v>8</v>
      </c>
      <c r="B18" s="68" t="s">
        <v>41</v>
      </c>
      <c r="C18" s="76">
        <v>51</v>
      </c>
      <c r="D18" s="77">
        <v>0.027055702917771884</v>
      </c>
      <c r="E18" s="78">
        <v>42</v>
      </c>
      <c r="F18" s="79">
        <v>0.030679327976625273</v>
      </c>
      <c r="G18" s="80">
        <v>0.2142857142857142</v>
      </c>
    </row>
    <row r="19" spans="1:7" ht="14.25" customHeight="1">
      <c r="A19" s="67">
        <v>9</v>
      </c>
      <c r="B19" s="68" t="s">
        <v>58</v>
      </c>
      <c r="C19" s="76">
        <v>43</v>
      </c>
      <c r="D19" s="77">
        <v>0.022811671087533156</v>
      </c>
      <c r="E19" s="78">
        <v>28</v>
      </c>
      <c r="F19" s="79">
        <v>0.020452885317750184</v>
      </c>
      <c r="G19" s="80">
        <v>0.5357142857142858</v>
      </c>
    </row>
    <row r="20" spans="1:7" ht="14.25" customHeight="1">
      <c r="A20" s="69">
        <v>10</v>
      </c>
      <c r="B20" s="70" t="s">
        <v>42</v>
      </c>
      <c r="C20" s="81">
        <v>40</v>
      </c>
      <c r="D20" s="82">
        <v>0.021220159151193633</v>
      </c>
      <c r="E20" s="83">
        <v>25</v>
      </c>
      <c r="F20" s="84">
        <v>0.018261504747991233</v>
      </c>
      <c r="G20" s="85">
        <v>0.6000000000000001</v>
      </c>
    </row>
    <row r="21" spans="1:7" ht="14.25" customHeight="1">
      <c r="A21" s="65">
        <v>11</v>
      </c>
      <c r="B21" s="66" t="s">
        <v>74</v>
      </c>
      <c r="C21" s="71">
        <v>21</v>
      </c>
      <c r="D21" s="72">
        <v>0.011140583554376658</v>
      </c>
      <c r="E21" s="73">
        <v>21</v>
      </c>
      <c r="F21" s="74">
        <v>0.015339663988312637</v>
      </c>
      <c r="G21" s="75">
        <v>0</v>
      </c>
    </row>
    <row r="22" spans="1:7" ht="14.25" customHeight="1">
      <c r="A22" s="67">
        <v>12</v>
      </c>
      <c r="B22" s="68" t="s">
        <v>87</v>
      </c>
      <c r="C22" s="76">
        <v>19</v>
      </c>
      <c r="D22" s="77">
        <v>0.010079575596816976</v>
      </c>
      <c r="E22" s="78">
        <v>22</v>
      </c>
      <c r="F22" s="79">
        <v>0.016070124178232285</v>
      </c>
      <c r="G22" s="80">
        <v>-0.13636363636363635</v>
      </c>
    </row>
    <row r="23" spans="1:7" ht="14.25" customHeight="1">
      <c r="A23" s="67">
        <v>13</v>
      </c>
      <c r="B23" s="68" t="s">
        <v>86</v>
      </c>
      <c r="C23" s="76">
        <v>15</v>
      </c>
      <c r="D23" s="77">
        <v>0.007957559681697613</v>
      </c>
      <c r="E23" s="78">
        <v>20</v>
      </c>
      <c r="F23" s="79">
        <v>0.014609203798392988</v>
      </c>
      <c r="G23" s="80">
        <v>-0.25</v>
      </c>
    </row>
    <row r="24" spans="1:7" ht="14.25" customHeight="1">
      <c r="A24" s="67">
        <v>14</v>
      </c>
      <c r="B24" s="68" t="s">
        <v>131</v>
      </c>
      <c r="C24" s="76">
        <v>8</v>
      </c>
      <c r="D24" s="77">
        <v>0.004244031830238726</v>
      </c>
      <c r="E24" s="78">
        <v>8</v>
      </c>
      <c r="F24" s="79">
        <v>0.005843681519357195</v>
      </c>
      <c r="G24" s="80">
        <v>0</v>
      </c>
    </row>
    <row r="25" spans="1:7" ht="14.25" customHeight="1">
      <c r="A25" s="67">
        <v>15</v>
      </c>
      <c r="B25" s="70" t="s">
        <v>119</v>
      </c>
      <c r="C25" s="81">
        <v>7</v>
      </c>
      <c r="D25" s="82">
        <v>0.003713527851458886</v>
      </c>
      <c r="E25" s="83">
        <v>3</v>
      </c>
      <c r="F25" s="84">
        <v>0.002191380569758948</v>
      </c>
      <c r="G25" s="85">
        <v>1.3333333333333335</v>
      </c>
    </row>
    <row r="26" spans="1:7" ht="14.25" customHeight="1">
      <c r="A26" s="16"/>
      <c r="B26" s="10" t="s">
        <v>10</v>
      </c>
      <c r="C26" s="11">
        <f>C27-SUM(C11:C25)</f>
        <v>59</v>
      </c>
      <c r="D26" s="52">
        <f>C26/C27</f>
        <v>0.03129973474801061</v>
      </c>
      <c r="E26" s="11">
        <f>E27-SUM(E11:E25)</f>
        <v>89</v>
      </c>
      <c r="F26" s="52">
        <f>E26/E27</f>
        <v>0.06501095690284879</v>
      </c>
      <c r="G26" s="15">
        <f>C26/E26-1</f>
        <v>-0.3370786516853933</v>
      </c>
    </row>
    <row r="27" spans="1:7" ht="15">
      <c r="A27" s="14"/>
      <c r="B27" s="12" t="s">
        <v>11</v>
      </c>
      <c r="C27" s="86">
        <v>1885</v>
      </c>
      <c r="D27" s="87">
        <v>1</v>
      </c>
      <c r="E27" s="88">
        <v>1369</v>
      </c>
      <c r="F27" s="89">
        <v>0.9999999999999999</v>
      </c>
      <c r="G27" s="30">
        <v>0.37691745799853904</v>
      </c>
    </row>
    <row r="28" spans="1:8" ht="15">
      <c r="A28" s="24" t="s">
        <v>13</v>
      </c>
      <c r="H28" s="29"/>
    </row>
    <row r="29" ht="13.5" customHeight="1">
      <c r="A29" t="s">
        <v>66</v>
      </c>
    </row>
    <row r="30" ht="15">
      <c r="A30" s="13" t="s">
        <v>65</v>
      </c>
    </row>
    <row r="49" ht="15">
      <c r="A49" t="s">
        <v>28</v>
      </c>
    </row>
    <row r="50" spans="1:7" ht="15">
      <c r="A50" s="100" t="s">
        <v>43</v>
      </c>
      <c r="B50" s="100"/>
      <c r="C50" s="100"/>
      <c r="D50" s="100"/>
      <c r="E50" s="100"/>
      <c r="F50" s="100"/>
      <c r="G50" s="100"/>
    </row>
    <row r="51" spans="1:7" ht="15">
      <c r="A51" s="101" t="s">
        <v>44</v>
      </c>
      <c r="B51" s="101"/>
      <c r="C51" s="101"/>
      <c r="D51" s="101"/>
      <c r="E51" s="101"/>
      <c r="F51" s="101"/>
      <c r="G51" s="101"/>
    </row>
    <row r="52" spans="1:7" ht="15" customHeight="1">
      <c r="A52" s="49"/>
      <c r="B52" s="49"/>
      <c r="C52" s="49"/>
      <c r="D52" s="49"/>
      <c r="E52" s="49"/>
      <c r="F52" s="49"/>
      <c r="G52" s="6" t="s">
        <v>12</v>
      </c>
    </row>
    <row r="53" spans="1:7" ht="14.25" customHeight="1">
      <c r="A53" s="102" t="s">
        <v>0</v>
      </c>
      <c r="B53" s="104" t="s">
        <v>1</v>
      </c>
      <c r="C53" s="106" t="s">
        <v>128</v>
      </c>
      <c r="D53" s="107"/>
      <c r="E53" s="107"/>
      <c r="F53" s="107"/>
      <c r="G53" s="108"/>
    </row>
    <row r="54" spans="1:7" ht="15" customHeight="1">
      <c r="A54" s="103"/>
      <c r="B54" s="105"/>
      <c r="C54" s="109" t="s">
        <v>129</v>
      </c>
      <c r="D54" s="110"/>
      <c r="E54" s="110"/>
      <c r="F54" s="110"/>
      <c r="G54" s="111"/>
    </row>
    <row r="55" spans="1:7" ht="15" customHeight="1">
      <c r="A55" s="103"/>
      <c r="B55" s="103"/>
      <c r="C55" s="112">
        <v>2020</v>
      </c>
      <c r="D55" s="113"/>
      <c r="E55" s="116">
        <v>2019</v>
      </c>
      <c r="F55" s="113"/>
      <c r="G55" s="118" t="s">
        <v>3</v>
      </c>
    </row>
    <row r="56" spans="1:7" ht="15" customHeight="1">
      <c r="A56" s="119" t="s">
        <v>4</v>
      </c>
      <c r="B56" s="119" t="s">
        <v>5</v>
      </c>
      <c r="C56" s="114"/>
      <c r="D56" s="115"/>
      <c r="E56" s="117"/>
      <c r="F56" s="115"/>
      <c r="G56" s="118"/>
    </row>
    <row r="57" spans="1:7" ht="15" customHeight="1">
      <c r="A57" s="119"/>
      <c r="B57" s="119"/>
      <c r="C57" s="18" t="s">
        <v>6</v>
      </c>
      <c r="D57" s="40" t="s">
        <v>2</v>
      </c>
      <c r="E57" s="96" t="s">
        <v>6</v>
      </c>
      <c r="F57" s="40" t="s">
        <v>2</v>
      </c>
      <c r="G57" s="121" t="s">
        <v>7</v>
      </c>
    </row>
    <row r="58" spans="1:7" ht="15" customHeight="1">
      <c r="A58" s="120"/>
      <c r="B58" s="120"/>
      <c r="C58" s="17" t="s">
        <v>8</v>
      </c>
      <c r="D58" s="95" t="s">
        <v>9</v>
      </c>
      <c r="E58" s="7" t="s">
        <v>8</v>
      </c>
      <c r="F58" s="95" t="s">
        <v>9</v>
      </c>
      <c r="G58" s="122"/>
    </row>
    <row r="59" spans="1:7" ht="15">
      <c r="A59" s="65">
        <v>1</v>
      </c>
      <c r="B59" s="66" t="s">
        <v>47</v>
      </c>
      <c r="C59" s="90">
        <v>593</v>
      </c>
      <c r="D59" s="72">
        <v>0.20163209792587555</v>
      </c>
      <c r="E59" s="90">
        <v>412</v>
      </c>
      <c r="F59" s="74">
        <v>0.17166666666666666</v>
      </c>
      <c r="G59" s="75">
        <v>0.4393203883495145</v>
      </c>
    </row>
    <row r="60" spans="1:7" ht="15">
      <c r="A60" s="67">
        <v>2</v>
      </c>
      <c r="B60" s="68" t="s">
        <v>51</v>
      </c>
      <c r="C60" s="91">
        <v>323</v>
      </c>
      <c r="D60" s="77">
        <v>0.10982658959537572</v>
      </c>
      <c r="E60" s="91">
        <v>202</v>
      </c>
      <c r="F60" s="79">
        <v>0.08416666666666667</v>
      </c>
      <c r="G60" s="80">
        <v>0.5990099009900991</v>
      </c>
    </row>
    <row r="61" spans="1:7" ht="15">
      <c r="A61" s="67">
        <v>3</v>
      </c>
      <c r="B61" s="68" t="s">
        <v>48</v>
      </c>
      <c r="C61" s="91">
        <v>315</v>
      </c>
      <c r="D61" s="77">
        <v>0.10710642638558314</v>
      </c>
      <c r="E61" s="91">
        <v>319</v>
      </c>
      <c r="F61" s="79">
        <v>0.13291666666666666</v>
      </c>
      <c r="G61" s="80">
        <v>-0.01253918495297801</v>
      </c>
    </row>
    <row r="62" spans="1:7" ht="15">
      <c r="A62" s="67">
        <v>4</v>
      </c>
      <c r="B62" s="68" t="s">
        <v>53</v>
      </c>
      <c r="C62" s="91">
        <v>295</v>
      </c>
      <c r="D62" s="77">
        <v>0.10030601836110166</v>
      </c>
      <c r="E62" s="91">
        <v>305</v>
      </c>
      <c r="F62" s="79">
        <v>0.12708333333333333</v>
      </c>
      <c r="G62" s="80">
        <v>-0.032786885245901676</v>
      </c>
    </row>
    <row r="63" spans="1:7" ht="15">
      <c r="A63" s="69">
        <v>5</v>
      </c>
      <c r="B63" s="70" t="s">
        <v>49</v>
      </c>
      <c r="C63" s="92">
        <v>257</v>
      </c>
      <c r="D63" s="82">
        <v>0.08738524311458687</v>
      </c>
      <c r="E63" s="92">
        <v>284</v>
      </c>
      <c r="F63" s="84">
        <v>0.11833333333333333</v>
      </c>
      <c r="G63" s="85">
        <v>-0.09507042253521125</v>
      </c>
    </row>
    <row r="64" spans="1:7" ht="15">
      <c r="A64" s="65">
        <v>6</v>
      </c>
      <c r="B64" s="66" t="s">
        <v>50</v>
      </c>
      <c r="C64" s="90">
        <v>201</v>
      </c>
      <c r="D64" s="72">
        <v>0.06834410064603877</v>
      </c>
      <c r="E64" s="90">
        <v>127</v>
      </c>
      <c r="F64" s="74">
        <v>0.05291666666666667</v>
      </c>
      <c r="G64" s="75">
        <v>0.5826771653543308</v>
      </c>
    </row>
    <row r="65" spans="1:7" ht="15">
      <c r="A65" s="67">
        <v>7</v>
      </c>
      <c r="B65" s="68" t="s">
        <v>75</v>
      </c>
      <c r="C65" s="91">
        <v>181</v>
      </c>
      <c r="D65" s="77">
        <v>0.061543692621557296</v>
      </c>
      <c r="E65" s="91">
        <v>119</v>
      </c>
      <c r="F65" s="79">
        <v>0.04958333333333333</v>
      </c>
      <c r="G65" s="80">
        <v>0.5210084033613445</v>
      </c>
    </row>
    <row r="66" spans="1:7" ht="15">
      <c r="A66" s="67">
        <v>8</v>
      </c>
      <c r="B66" s="68" t="s">
        <v>52</v>
      </c>
      <c r="C66" s="91">
        <v>121</v>
      </c>
      <c r="D66" s="77">
        <v>0.04114246854811289</v>
      </c>
      <c r="E66" s="91">
        <v>102</v>
      </c>
      <c r="F66" s="79">
        <v>0.0425</v>
      </c>
      <c r="G66" s="80">
        <v>0.18627450980392157</v>
      </c>
    </row>
    <row r="67" spans="1:7" ht="15">
      <c r="A67" s="67">
        <v>9</v>
      </c>
      <c r="B67" s="68" t="s">
        <v>54</v>
      </c>
      <c r="C67" s="91">
        <v>116</v>
      </c>
      <c r="D67" s="77">
        <v>0.03944236654199252</v>
      </c>
      <c r="E67" s="91">
        <v>77</v>
      </c>
      <c r="F67" s="79">
        <v>0.03208333333333333</v>
      </c>
      <c r="G67" s="80">
        <v>0.5064935064935066</v>
      </c>
    </row>
    <row r="68" spans="1:7" ht="15">
      <c r="A68" s="69">
        <v>10</v>
      </c>
      <c r="B68" s="70" t="s">
        <v>55</v>
      </c>
      <c r="C68" s="92">
        <v>104</v>
      </c>
      <c r="D68" s="82">
        <v>0.03536212172730364</v>
      </c>
      <c r="E68" s="92">
        <v>98</v>
      </c>
      <c r="F68" s="84">
        <v>0.04083333333333333</v>
      </c>
      <c r="G68" s="85">
        <v>0.061224489795918435</v>
      </c>
    </row>
    <row r="69" spans="1:7" ht="15">
      <c r="A69" s="65">
        <v>11</v>
      </c>
      <c r="B69" s="66" t="s">
        <v>88</v>
      </c>
      <c r="C69" s="90">
        <v>79</v>
      </c>
      <c r="D69" s="72">
        <v>0.0268616116967018</v>
      </c>
      <c r="E69" s="90">
        <v>41</v>
      </c>
      <c r="F69" s="74">
        <v>0.017083333333333332</v>
      </c>
      <c r="G69" s="75">
        <v>0.9268292682926829</v>
      </c>
    </row>
    <row r="70" spans="1:7" ht="15">
      <c r="A70" s="67">
        <v>12</v>
      </c>
      <c r="B70" s="68" t="s">
        <v>62</v>
      </c>
      <c r="C70" s="91">
        <v>78</v>
      </c>
      <c r="D70" s="77">
        <v>0.02652159129547773</v>
      </c>
      <c r="E70" s="91">
        <v>56</v>
      </c>
      <c r="F70" s="79">
        <v>0.023333333333333334</v>
      </c>
      <c r="G70" s="80">
        <v>0.3928571428571428</v>
      </c>
    </row>
    <row r="71" spans="1:7" ht="15">
      <c r="A71" s="67">
        <v>13</v>
      </c>
      <c r="B71" s="68" t="s">
        <v>120</v>
      </c>
      <c r="C71" s="91">
        <v>46</v>
      </c>
      <c r="D71" s="77">
        <v>0.015640938456307377</v>
      </c>
      <c r="E71" s="91">
        <v>0</v>
      </c>
      <c r="F71" s="79">
        <v>0</v>
      </c>
      <c r="G71" s="80"/>
    </row>
    <row r="72" spans="1:7" ht="15">
      <c r="A72" s="67">
        <v>14</v>
      </c>
      <c r="B72" s="68" t="s">
        <v>111</v>
      </c>
      <c r="C72" s="91">
        <v>45</v>
      </c>
      <c r="D72" s="77">
        <v>0.015300918055083304</v>
      </c>
      <c r="E72" s="91">
        <v>21</v>
      </c>
      <c r="F72" s="79">
        <v>0.00875</v>
      </c>
      <c r="G72" s="80">
        <v>1.1428571428571428</v>
      </c>
    </row>
    <row r="73" spans="1:7" ht="15">
      <c r="A73" s="69">
        <v>15</v>
      </c>
      <c r="B73" s="70" t="s">
        <v>69</v>
      </c>
      <c r="C73" s="92">
        <v>30</v>
      </c>
      <c r="D73" s="82">
        <v>0.010200612036722203</v>
      </c>
      <c r="E73" s="92">
        <v>44</v>
      </c>
      <c r="F73" s="84">
        <v>0.018333333333333333</v>
      </c>
      <c r="G73" s="85">
        <v>-0.31818181818181823</v>
      </c>
    </row>
    <row r="74" spans="1:7" ht="15" hidden="1">
      <c r="A74" s="28"/>
      <c r="B74" s="10"/>
      <c r="C74" s="41"/>
      <c r="D74" s="43"/>
      <c r="E74" s="41"/>
      <c r="F74" s="48"/>
      <c r="G74" s="35"/>
    </row>
    <row r="75" spans="1:7" ht="15">
      <c r="A75" s="33"/>
      <c r="B75" s="32" t="s">
        <v>10</v>
      </c>
      <c r="C75" s="47">
        <f>C76-SUM(C59:C74)</f>
        <v>157</v>
      </c>
      <c r="D75" s="51">
        <f>C75/C76</f>
        <v>0.05338320299217953</v>
      </c>
      <c r="E75" s="47">
        <f>E76-SUM(E59:E74)</f>
        <v>193</v>
      </c>
      <c r="F75" s="51">
        <f>E75/E76</f>
        <v>0.08041666666666666</v>
      </c>
      <c r="G75" s="39">
        <f>C75/E75-1</f>
        <v>-0.18652849740932642</v>
      </c>
    </row>
    <row r="76" spans="1:7" ht="15">
      <c r="A76" s="14"/>
      <c r="B76" s="12" t="s">
        <v>11</v>
      </c>
      <c r="C76" s="42">
        <v>2941</v>
      </c>
      <c r="D76" s="87">
        <v>1</v>
      </c>
      <c r="E76" s="42">
        <v>2400</v>
      </c>
      <c r="F76" s="89">
        <v>1</v>
      </c>
      <c r="G76" s="30">
        <v>0.2254166666666666</v>
      </c>
    </row>
    <row r="77" spans="1:8" ht="15">
      <c r="A77" s="25" t="s">
        <v>45</v>
      </c>
      <c r="H77" s="29"/>
    </row>
    <row r="78" ht="15">
      <c r="A78" s="27" t="s">
        <v>56</v>
      </c>
    </row>
    <row r="79" ht="15">
      <c r="A79" t="s">
        <v>66</v>
      </c>
    </row>
    <row r="80" ht="15">
      <c r="A80" s="26" t="s">
        <v>46</v>
      </c>
    </row>
    <row r="81" ht="15">
      <c r="A81" s="13" t="s">
        <v>65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42" dxfId="44" operator="lessThan">
      <formula>0</formula>
    </cfRule>
  </conditionalFormatting>
  <conditionalFormatting sqref="C74:G74">
    <cfRule type="cellIs" priority="41" dxfId="45" operator="equal">
      <formula>0</formula>
    </cfRule>
  </conditionalFormatting>
  <conditionalFormatting sqref="G11:G15">
    <cfRule type="cellIs" priority="10" dxfId="44" operator="lessThan">
      <formula>0</formula>
    </cfRule>
  </conditionalFormatting>
  <conditionalFormatting sqref="G16:G25">
    <cfRule type="cellIs" priority="9" dxfId="44" operator="lessThan">
      <formula>0</formula>
    </cfRule>
  </conditionalFormatting>
  <conditionalFormatting sqref="C11:G25">
    <cfRule type="cellIs" priority="8" dxfId="45" operator="equal">
      <formula>0</formula>
    </cfRule>
  </conditionalFormatting>
  <conditionalFormatting sqref="G27">
    <cfRule type="cellIs" priority="7" dxfId="44" operator="lessThan">
      <formula>0</formula>
    </cfRule>
  </conditionalFormatting>
  <conditionalFormatting sqref="G59:G63">
    <cfRule type="cellIs" priority="6" dxfId="44" operator="lessThan">
      <formula>0</formula>
    </cfRule>
  </conditionalFormatting>
  <conditionalFormatting sqref="G64:G73">
    <cfRule type="cellIs" priority="5" dxfId="44" operator="lessThan">
      <formula>0</formula>
    </cfRule>
  </conditionalFormatting>
  <conditionalFormatting sqref="D59:D73 F59:G73">
    <cfRule type="cellIs" priority="4" dxfId="45" operator="equal">
      <formula>0</formula>
    </cfRule>
  </conditionalFormatting>
  <conditionalFormatting sqref="C59:C73">
    <cfRule type="cellIs" priority="3" dxfId="45" operator="equal">
      <formula>0</formula>
    </cfRule>
  </conditionalFormatting>
  <conditionalFormatting sqref="E59:E73">
    <cfRule type="cellIs" priority="2" dxfId="45" operator="equal">
      <formula>0</formula>
    </cfRule>
  </conditionalFormatting>
  <conditionalFormatting sqref="G7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2020-05-07T15:49:03Z</dcterms:modified>
  <cp:category/>
  <cp:version/>
  <cp:contentType/>
  <cp:contentStatus/>
</cp:coreProperties>
</file>