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<sst xmlns="http://schemas.openxmlformats.org/spreadsheetml/2006/main" count="261" uniqueCount="132">
  <si>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</si>
  <si>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</si>
  <si>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</si>
  <si>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</si>
  <si>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</si>
  <si>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</si>
  <si>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</si>
  <si>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</si>
  <si>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</si>
  <si>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</si>
  <si>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</si>
  <si>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</si>
  <si>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</si>
  <si>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</si>
  <si>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</si>
  <si>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</si>
  <si>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</si>
  <si>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</si>
  <si>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</si>
  <si>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</si>
  <si>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</si>
  <si>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</si>
  <si>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</si>
  <si>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</si>
  <si>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</si>
  <si>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</si>
  <si>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</si>
  <si>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</si>
  <si>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</si>
  <si>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</si>
  <si>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</si>
  <si>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</si>
  <si>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</si>
  <si>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</si>
  <si>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</si>
  <si>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</si>
  <si>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</si>
  <si>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</si>
  <si>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</si>
  <si>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</si>
  <si>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</si>
  <si>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</si>
  <si>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</si>
  <si>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</si>
  <si>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</si>
  <si>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</si>
  <si>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</si>
  <si>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</si>
  <si>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</si>
  <si>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</si>
  <si>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</si>
  <si>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</si>
  <si>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</si>
  <si>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</si>
  <si>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</si>
  <si>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</si>
  <si>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</si>
  <si>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</si>
  <si>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</si>
  <si>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</si>
  <si>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</si>
  <si>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</si>
  <si>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</si>
  <si>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</si>
  <si>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</si>
  <si>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</si>
  <si>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</si>
  <si>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</si>
  <si>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</si>
  <si>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</si>
  <si>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</si>
  <si>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</si>
  <si>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</si>
  <si>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</si>
  <si>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</si>
  <si>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</si>
  <si>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</si>
  <si>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</si>
  <si>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</si>
  <si>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</si>
  <si>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</si>
  <si>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</si>
  <si>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</si>
  <si>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</si>
  <si>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</si>
  <si>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</si>
  <si>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</si>
  <si>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</si>
  <si>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</si>
  <si>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</si>
  <si>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</si>
  <si>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</si>
  <si>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</si>
  <si>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</si>
  <si>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</si>
  <si>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</si>
  <si>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</si>
  <si>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</si>
  <si>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</si>
  <si>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</si>
  <si>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</si>
  <si>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</si>
  <si>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</si>
  <si>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</si>
  <si>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</si>
  <si>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</si>
  <si>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</si>
  <si>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</si>
  <si>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</si>
  <si>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</si>
  <si>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</si>
  <si>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</si>
  <si>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</si>
  <si>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</si>
  <si>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</si>
  <si>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</si>
  <si>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</si>
  <si>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</si>
  <si>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</si>
  <si>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</si>
  <si>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</si>
  <si>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</si>
  <si>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</si>
  <si>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2020
Maj</t>
  </si>
  <si>
    <t>2019
Maj</t>
  </si>
  <si>
    <t>2020
Sty - Maj</t>
  </si>
  <si>
    <t>2019
Sty - Maj</t>
  </si>
  <si>
    <t>Rok narastająco Styczeń - Maj</t>
  </si>
  <si>
    <t>YTD January - May</t>
  </si>
  <si>
    <t>SPITZER</t>
  </si>
  <si>
    <t>JANMIL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</si>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</sst>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2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wrapText="1" indent="1"/>
    </xf>
    <xf numFmtId="0" fontId="54" fillId="0" borderId="19" xfId="0" applyFont="1" applyFill="1" applyBorder="1" applyAlignment="1">
      <alignment horizontal="left" wrapText="1" indent="1"/>
    </xf>
    <xf numFmtId="0" fontId="50" fillId="0" borderId="20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6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26" xfId="42" applyNumberFormat="1" applyFont="1" applyBorder="1" applyAlignment="1">
      <alignment horizontal="center"/>
    </xf>
    <xf numFmtId="166" fontId="50" fillId="0" borderId="26" xfId="60" applyNumberFormat="1" applyFont="1" applyBorder="1" applyAlignment="1">
      <alignment horizontal="center"/>
    </xf>
    <xf numFmtId="0" fontId="3" fillId="0" borderId="20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20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19" xfId="61" applyNumberFormat="1" applyFont="1" applyBorder="1" applyAlignment="1">
      <alignment vertical="center"/>
    </xf>
    <xf numFmtId="166" fontId="3" fillId="0" borderId="26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20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2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16</xdr:col>
      <xdr:colOff>371475</xdr:colOff>
      <xdr:row>28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943350"/>
          <a:ext cx="52482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63</xdr:row>
      <xdr:rowOff>104775</xdr:rowOff>
    </xdr:from>
    <xdr:to>
      <xdr:col>11</xdr:col>
      <xdr:colOff>200025</xdr:colOff>
      <xdr:row>80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01375"/>
          <a:ext cx="85534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190500</xdr:rowOff>
    </xdr:from>
    <xdr:to>
      <xdr:col>9</xdr:col>
      <xdr:colOff>276225</xdr:colOff>
      <xdr:row>63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74390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37</xdr:row>
      <xdr:rowOff>19050</xdr:rowOff>
    </xdr:from>
    <xdr:to>
      <xdr:col>21</xdr:col>
      <xdr:colOff>600075</xdr:colOff>
      <xdr:row>53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743700"/>
          <a:ext cx="8477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21</xdr:col>
      <xdr:colOff>590550</xdr:colOff>
      <xdr:row>77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2966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590550</xdr:colOff>
      <xdr:row>57</xdr:row>
      <xdr:rowOff>66675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5532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7</xdr:col>
      <xdr:colOff>581025</xdr:colOff>
      <xdr:row>80</xdr:row>
      <xdr:rowOff>104775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34675"/>
          <a:ext cx="65436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C36" sqref="C3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110</v>
      </c>
      <c r="G1" s="50">
        <v>43990</v>
      </c>
    </row>
    <row r="2" ht="15">
      <c r="G2" s="1" t="s">
        <v>98</v>
      </c>
    </row>
    <row r="3" spans="1:7" ht="25.5" customHeight="1">
      <c r="A3" s="97" t="s">
        <v>109</v>
      </c>
      <c r="B3" s="98"/>
      <c r="C3" s="98"/>
      <c r="D3" s="98"/>
      <c r="E3" s="98"/>
      <c r="F3" s="98"/>
      <c r="G3" s="99"/>
    </row>
    <row r="4" spans="1:7" ht="25.5" customHeight="1">
      <c r="A4" s="4"/>
      <c r="B4" s="56" t="s">
        <v>123</v>
      </c>
      <c r="C4" s="56" t="s">
        <v>124</v>
      </c>
      <c r="D4" s="55" t="s">
        <v>96</v>
      </c>
      <c r="E4" s="56" t="s">
        <v>125</v>
      </c>
      <c r="F4" s="56" t="s">
        <v>126</v>
      </c>
      <c r="G4" s="55" t="s">
        <v>96</v>
      </c>
    </row>
    <row r="5" spans="1:7" ht="25.5" customHeight="1">
      <c r="A5" s="2" t="s">
        <v>108</v>
      </c>
      <c r="B5" s="57">
        <v>7331</v>
      </c>
      <c r="C5" s="57">
        <v>6577</v>
      </c>
      <c r="D5" s="58">
        <v>0.11464193401246758</v>
      </c>
      <c r="E5" s="57">
        <v>23424</v>
      </c>
      <c r="F5" s="57">
        <v>27575</v>
      </c>
      <c r="G5" s="58">
        <v>-0.15053490480507703</v>
      </c>
    </row>
    <row r="6" spans="1:7" ht="25.5" customHeight="1">
      <c r="A6" s="3" t="s">
        <v>107</v>
      </c>
      <c r="B6" s="59">
        <v>783</v>
      </c>
      <c r="C6" s="59">
        <v>1034</v>
      </c>
      <c r="D6" s="60">
        <v>-0.24274661508704065</v>
      </c>
      <c r="E6" s="59">
        <v>3596</v>
      </c>
      <c r="F6" s="59">
        <v>4793</v>
      </c>
      <c r="G6" s="60">
        <v>-0.24973920300438135</v>
      </c>
    </row>
    <row r="7" spans="1:7" ht="25.5" customHeight="1">
      <c r="A7" s="19" t="s">
        <v>106</v>
      </c>
      <c r="B7" s="59">
        <v>174</v>
      </c>
      <c r="C7" s="59">
        <v>248</v>
      </c>
      <c r="D7" s="60">
        <v>-0.2983870967741935</v>
      </c>
      <c r="E7" s="59">
        <v>597</v>
      </c>
      <c r="F7" s="59">
        <v>732</v>
      </c>
      <c r="G7" s="60">
        <v>-0.18442622950819676</v>
      </c>
    </row>
    <row r="8" spans="1:7" ht="25.5" customHeight="1">
      <c r="A8" s="19" t="s">
        <v>105</v>
      </c>
      <c r="B8" s="59">
        <v>5780</v>
      </c>
      <c r="C8" s="59">
        <v>4813</v>
      </c>
      <c r="D8" s="60">
        <v>0.2009141907334302</v>
      </c>
      <c r="E8" s="59">
        <v>16752</v>
      </c>
      <c r="F8" s="59">
        <v>20198</v>
      </c>
      <c r="G8" s="60">
        <v>-0.17061095157936434</v>
      </c>
    </row>
    <row r="9" spans="1:7" ht="25.5" customHeight="1">
      <c r="A9" s="19" t="s">
        <v>104</v>
      </c>
      <c r="B9" s="59">
        <v>594</v>
      </c>
      <c r="C9" s="59">
        <v>482</v>
      </c>
      <c r="D9" s="60">
        <v>0.23236514522821583</v>
      </c>
      <c r="E9" s="59">
        <v>2479</v>
      </c>
      <c r="F9" s="59">
        <v>1851</v>
      </c>
      <c r="G9" s="60">
        <v>0.3392760669908157</v>
      </c>
    </row>
    <row r="10" spans="1:7" ht="25.5" customHeight="1">
      <c r="A10" s="19" t="s">
        <v>103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7" ht="25.5" customHeight="1">
      <c r="A11" s="2" t="s">
        <v>102</v>
      </c>
      <c r="B11" s="57">
        <v>828</v>
      </c>
      <c r="C11" s="57">
        <v>2059</v>
      </c>
      <c r="D11" s="58">
        <v>-0.5978630403108305</v>
      </c>
      <c r="E11" s="57">
        <v>5163</v>
      </c>
      <c r="F11" s="57">
        <v>11091</v>
      </c>
      <c r="G11" s="58">
        <v>-0.534487422234244</v>
      </c>
    </row>
    <row r="12" spans="1:7" ht="25.5" customHeight="1">
      <c r="A12" s="3" t="s">
        <v>101</v>
      </c>
      <c r="B12" s="59">
        <v>827</v>
      </c>
      <c r="C12" s="59">
        <v>2058</v>
      </c>
      <c r="D12" s="60">
        <v>-0.598153547133139</v>
      </c>
      <c r="E12" s="59">
        <v>5159</v>
      </c>
      <c r="F12" s="59">
        <v>11088</v>
      </c>
      <c r="G12" s="60">
        <v>-0.5347222222222222</v>
      </c>
    </row>
    <row r="13" spans="1:7" ht="25.5" customHeight="1">
      <c r="A13" s="19" t="s">
        <v>100</v>
      </c>
      <c r="B13" s="59">
        <v>1</v>
      </c>
      <c r="C13" s="59">
        <v>1</v>
      </c>
      <c r="D13" s="60">
        <v>0</v>
      </c>
      <c r="E13" s="59">
        <v>4</v>
      </c>
      <c r="F13" s="59">
        <v>3</v>
      </c>
      <c r="G13" s="60">
        <v>0.33333333333333326</v>
      </c>
    </row>
    <row r="14" spans="1:8" ht="25.5" customHeight="1">
      <c r="A14" s="5" t="s">
        <v>99</v>
      </c>
      <c r="B14" s="61">
        <v>8159</v>
      </c>
      <c r="C14" s="61">
        <v>8636</v>
      </c>
      <c r="D14" s="62">
        <v>-0.055233904585456184</v>
      </c>
      <c r="E14" s="61">
        <v>28587</v>
      </c>
      <c r="F14" s="61">
        <v>38666</v>
      </c>
      <c r="G14" s="62">
        <v>-0.2606682873842653</v>
      </c>
      <c r="H14" s="31"/>
    </row>
    <row r="15" ht="14.25" customHeight="1">
      <c r="A15" s="20" t="s">
        <v>13</v>
      </c>
    </row>
    <row r="16" ht="15">
      <c r="A16" t="s">
        <v>64</v>
      </c>
    </row>
    <row r="17" ht="15">
      <c r="A17" s="13" t="s">
        <v>65</v>
      </c>
    </row>
    <row r="18" ht="15">
      <c r="A18" s="13"/>
    </row>
    <row r="19" ht="15">
      <c r="G19" s="1" t="s">
        <v>98</v>
      </c>
    </row>
    <row r="20" spans="1:7" ht="25.5" customHeight="1">
      <c r="A20" s="97" t="s">
        <v>97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56" t="s">
        <v>123</v>
      </c>
      <c r="C21" s="56" t="s">
        <v>124</v>
      </c>
      <c r="D21" s="55" t="s">
        <v>96</v>
      </c>
      <c r="E21" s="56" t="s">
        <v>125</v>
      </c>
      <c r="F21" s="56" t="s">
        <v>126</v>
      </c>
      <c r="G21" s="55" t="s">
        <v>96</v>
      </c>
    </row>
    <row r="22" spans="1:7" ht="25.5" customHeight="1">
      <c r="A22" s="2" t="s">
        <v>95</v>
      </c>
      <c r="B22" s="57">
        <v>94</v>
      </c>
      <c r="C22" s="57">
        <v>259</v>
      </c>
      <c r="D22" s="58">
        <v>-0.6370656370656371</v>
      </c>
      <c r="E22" s="57">
        <v>620</v>
      </c>
      <c r="F22" s="57">
        <v>1132</v>
      </c>
      <c r="G22" s="58">
        <v>-0.45229681978798586</v>
      </c>
    </row>
    <row r="23" spans="1:7" ht="25.5" customHeight="1">
      <c r="A23" s="3" t="s">
        <v>94</v>
      </c>
      <c r="B23" s="59">
        <v>92</v>
      </c>
      <c r="C23" s="59">
        <v>258</v>
      </c>
      <c r="D23" s="60">
        <v>-0.6434108527131783</v>
      </c>
      <c r="E23" s="59">
        <v>610</v>
      </c>
      <c r="F23" s="59">
        <v>1124</v>
      </c>
      <c r="G23" s="60">
        <v>-0.45729537366548045</v>
      </c>
    </row>
    <row r="24" spans="1:7" ht="25.5" customHeight="1">
      <c r="A24" s="3" t="s">
        <v>93</v>
      </c>
      <c r="B24" s="59">
        <v>2</v>
      </c>
      <c r="C24" s="59">
        <v>1</v>
      </c>
      <c r="D24" s="60">
        <v>1</v>
      </c>
      <c r="E24" s="59">
        <v>10</v>
      </c>
      <c r="F24" s="59">
        <v>8</v>
      </c>
      <c r="G24" s="60">
        <v>0.25</v>
      </c>
    </row>
    <row r="25" spans="1:7" ht="25.5" customHeight="1">
      <c r="A25" s="2" t="s">
        <v>92</v>
      </c>
      <c r="B25" s="57">
        <v>828</v>
      </c>
      <c r="C25" s="57">
        <v>2059</v>
      </c>
      <c r="D25" s="58">
        <v>-0.5978630403108305</v>
      </c>
      <c r="E25" s="57">
        <v>5157</v>
      </c>
      <c r="F25" s="57">
        <v>11089</v>
      </c>
      <c r="G25" s="58">
        <v>-0.5349445396338715</v>
      </c>
    </row>
    <row r="26" spans="1:7" ht="25.5" customHeight="1">
      <c r="A26" s="21" t="s">
        <v>91</v>
      </c>
      <c r="B26" s="63">
        <v>827</v>
      </c>
      <c r="C26" s="63">
        <v>2058</v>
      </c>
      <c r="D26" s="64">
        <v>-0.598153547133139</v>
      </c>
      <c r="E26" s="63">
        <v>5153</v>
      </c>
      <c r="F26" s="63">
        <v>11087</v>
      </c>
      <c r="G26" s="64">
        <v>-0.5352214305041941</v>
      </c>
    </row>
    <row r="27" spans="1:7" ht="25.5" customHeight="1">
      <c r="A27" s="3" t="s">
        <v>90</v>
      </c>
      <c r="B27" s="59">
        <v>1</v>
      </c>
      <c r="C27" s="59">
        <v>1</v>
      </c>
      <c r="D27" s="60">
        <v>0</v>
      </c>
      <c r="E27" s="59">
        <v>4</v>
      </c>
      <c r="F27" s="59">
        <v>2</v>
      </c>
      <c r="G27" s="60">
        <v>1</v>
      </c>
    </row>
    <row r="28" spans="1:8" ht="25.5" customHeight="1">
      <c r="A28" s="5" t="s">
        <v>89</v>
      </c>
      <c r="B28" s="61">
        <v>922</v>
      </c>
      <c r="C28" s="61">
        <v>2318</v>
      </c>
      <c r="D28" s="62">
        <v>-0.6022433132010354</v>
      </c>
      <c r="E28" s="61">
        <v>5777</v>
      </c>
      <c r="F28" s="61">
        <v>12221</v>
      </c>
      <c r="G28" s="62">
        <v>-0.5272890925456182</v>
      </c>
      <c r="H28" s="31"/>
    </row>
    <row r="29" ht="10.5" customHeight="1">
      <c r="A29" s="54" t="s">
        <v>13</v>
      </c>
    </row>
    <row r="30" ht="15">
      <c r="A30" t="s">
        <v>66</v>
      </c>
    </row>
    <row r="31" ht="15">
      <c r="A31" s="13" t="s">
        <v>65</v>
      </c>
    </row>
    <row r="34" ht="15">
      <c r="B34" s="53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43990</v>
      </c>
    </row>
    <row r="2" spans="1:10" ht="14.25" customHeight="1">
      <c r="A2" s="105" t="s">
        <v>27</v>
      </c>
      <c r="B2" s="105"/>
      <c r="C2" s="105"/>
      <c r="D2" s="105"/>
      <c r="E2" s="105"/>
      <c r="F2" s="105"/>
      <c r="G2" s="105"/>
      <c r="H2" s="22"/>
      <c r="I2" s="22"/>
      <c r="J2" s="22"/>
    </row>
    <row r="3" spans="1:10" ht="14.25" customHeight="1">
      <c r="A3" s="106" t="s">
        <v>26</v>
      </c>
      <c r="B3" s="106"/>
      <c r="C3" s="106"/>
      <c r="D3" s="106"/>
      <c r="E3" s="106"/>
      <c r="F3" s="106"/>
      <c r="G3" s="106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7" t="s">
        <v>0</v>
      </c>
      <c r="B5" s="109" t="s">
        <v>1</v>
      </c>
      <c r="C5" s="111" t="s">
        <v>127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128</v>
      </c>
      <c r="D6" s="115"/>
      <c r="E6" s="115"/>
      <c r="F6" s="115"/>
      <c r="G6" s="116"/>
    </row>
    <row r="7" spans="1:7" ht="14.25" customHeight="1">
      <c r="A7" s="108"/>
      <c r="B7" s="108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01" t="s">
        <v>4</v>
      </c>
      <c r="B8" s="101" t="s">
        <v>5</v>
      </c>
      <c r="C8" s="119"/>
      <c r="D8" s="120"/>
      <c r="E8" s="122"/>
      <c r="F8" s="120"/>
      <c r="G8" s="100"/>
    </row>
    <row r="9" spans="1:7" ht="14.25" customHeight="1">
      <c r="A9" s="101"/>
      <c r="B9" s="101"/>
      <c r="C9" s="18" t="s">
        <v>6</v>
      </c>
      <c r="D9" s="40" t="s">
        <v>2</v>
      </c>
      <c r="E9" s="95" t="s">
        <v>6</v>
      </c>
      <c r="F9" s="40" t="s">
        <v>2</v>
      </c>
      <c r="G9" s="103" t="s">
        <v>7</v>
      </c>
    </row>
    <row r="10" spans="1:7" ht="14.25" customHeight="1">
      <c r="A10" s="102"/>
      <c r="B10" s="102"/>
      <c r="C10" s="17" t="s">
        <v>8</v>
      </c>
      <c r="D10" s="96" t="s">
        <v>9</v>
      </c>
      <c r="E10" s="7" t="s">
        <v>8</v>
      </c>
      <c r="F10" s="96" t="s">
        <v>9</v>
      </c>
      <c r="G10" s="104"/>
    </row>
    <row r="11" spans="1:7" ht="14.25" customHeight="1">
      <c r="A11" s="65">
        <v>1</v>
      </c>
      <c r="B11" s="66" t="s">
        <v>14</v>
      </c>
      <c r="C11" s="71">
        <v>1149</v>
      </c>
      <c r="D11" s="72">
        <v>0.19889215855980613</v>
      </c>
      <c r="E11" s="73">
        <v>2955</v>
      </c>
      <c r="F11" s="74">
        <v>0.24179690696342362</v>
      </c>
      <c r="G11" s="75">
        <v>-0.6111675126903553</v>
      </c>
    </row>
    <row r="12" spans="1:7" ht="14.25" customHeight="1">
      <c r="A12" s="67">
        <v>2</v>
      </c>
      <c r="B12" s="68" t="s">
        <v>15</v>
      </c>
      <c r="C12" s="76">
        <v>994</v>
      </c>
      <c r="D12" s="77">
        <v>0.1720616236801108</v>
      </c>
      <c r="E12" s="78">
        <v>2201</v>
      </c>
      <c r="F12" s="79">
        <v>0.18009982816463466</v>
      </c>
      <c r="G12" s="80">
        <v>-0.5483870967741935</v>
      </c>
    </row>
    <row r="13" spans="1:7" ht="14.25" customHeight="1">
      <c r="A13" s="67">
        <v>3</v>
      </c>
      <c r="B13" s="68" t="s">
        <v>16</v>
      </c>
      <c r="C13" s="76">
        <v>810</v>
      </c>
      <c r="D13" s="77">
        <v>0.14021118227453697</v>
      </c>
      <c r="E13" s="78">
        <v>1720</v>
      </c>
      <c r="F13" s="79">
        <v>0.1407413468619589</v>
      </c>
      <c r="G13" s="80">
        <v>-0.5290697674418605</v>
      </c>
    </row>
    <row r="14" spans="1:7" ht="14.25" customHeight="1">
      <c r="A14" s="67">
        <v>4</v>
      </c>
      <c r="B14" s="68" t="s">
        <v>17</v>
      </c>
      <c r="C14" s="76">
        <v>426</v>
      </c>
      <c r="D14" s="77">
        <v>0.07374069586290462</v>
      </c>
      <c r="E14" s="78">
        <v>900</v>
      </c>
      <c r="F14" s="79">
        <v>0.07364372800916455</v>
      </c>
      <c r="G14" s="80">
        <v>-0.5266666666666666</v>
      </c>
    </row>
    <row r="15" spans="1:7" ht="14.25" customHeight="1">
      <c r="A15" s="69">
        <v>5</v>
      </c>
      <c r="B15" s="70" t="s">
        <v>19</v>
      </c>
      <c r="C15" s="81">
        <v>259</v>
      </c>
      <c r="D15" s="82">
        <v>0.04483295828284577</v>
      </c>
      <c r="E15" s="83">
        <v>284</v>
      </c>
      <c r="F15" s="84">
        <v>0.02323868750511415</v>
      </c>
      <c r="G15" s="85">
        <v>-0.0880281690140845</v>
      </c>
    </row>
    <row r="16" spans="1:7" ht="14.25" customHeight="1">
      <c r="A16" s="65">
        <v>6</v>
      </c>
      <c r="B16" s="66" t="s">
        <v>18</v>
      </c>
      <c r="C16" s="71">
        <v>206</v>
      </c>
      <c r="D16" s="72">
        <v>0.03565864635624026</v>
      </c>
      <c r="E16" s="73">
        <v>327</v>
      </c>
      <c r="F16" s="74">
        <v>0.02675722117666312</v>
      </c>
      <c r="G16" s="75">
        <v>-0.3700305810397554</v>
      </c>
    </row>
    <row r="17" spans="1:7" ht="14.25" customHeight="1">
      <c r="A17" s="67">
        <v>7</v>
      </c>
      <c r="B17" s="68" t="s">
        <v>20</v>
      </c>
      <c r="C17" s="76">
        <v>187</v>
      </c>
      <c r="D17" s="77">
        <v>0.032369742080664704</v>
      </c>
      <c r="E17" s="78">
        <v>420</v>
      </c>
      <c r="F17" s="79">
        <v>0.03436707307094346</v>
      </c>
      <c r="G17" s="80">
        <v>-0.5547619047619048</v>
      </c>
    </row>
    <row r="18" spans="1:7" ht="14.25" customHeight="1">
      <c r="A18" s="67">
        <v>8</v>
      </c>
      <c r="B18" s="68" t="s">
        <v>22</v>
      </c>
      <c r="C18" s="76">
        <v>136</v>
      </c>
      <c r="D18" s="77">
        <v>0.023541630604119786</v>
      </c>
      <c r="E18" s="78">
        <v>196</v>
      </c>
      <c r="F18" s="79">
        <v>0.016037967433106946</v>
      </c>
      <c r="G18" s="80">
        <v>-0.30612244897959184</v>
      </c>
    </row>
    <row r="19" spans="1:7" ht="14.25" customHeight="1">
      <c r="A19" s="67">
        <v>9</v>
      </c>
      <c r="B19" s="68" t="s">
        <v>21</v>
      </c>
      <c r="C19" s="76">
        <v>132</v>
      </c>
      <c r="D19" s="77">
        <v>0.022849229703998615</v>
      </c>
      <c r="E19" s="78">
        <v>210</v>
      </c>
      <c r="F19" s="79">
        <v>0.01718353653547173</v>
      </c>
      <c r="G19" s="80">
        <v>-0.37142857142857144</v>
      </c>
    </row>
    <row r="20" spans="1:7" ht="14.25" customHeight="1">
      <c r="A20" s="69">
        <v>10</v>
      </c>
      <c r="B20" s="70" t="s">
        <v>116</v>
      </c>
      <c r="C20" s="81">
        <v>124</v>
      </c>
      <c r="D20" s="82">
        <v>0.021464427903756276</v>
      </c>
      <c r="E20" s="83">
        <v>178</v>
      </c>
      <c r="F20" s="84">
        <v>0.014565092872923655</v>
      </c>
      <c r="G20" s="85">
        <v>-0.3033707865168539</v>
      </c>
    </row>
    <row r="21" spans="1:7" ht="14.25" customHeight="1">
      <c r="A21" s="65">
        <v>11</v>
      </c>
      <c r="B21" s="66" t="s">
        <v>57</v>
      </c>
      <c r="C21" s="71">
        <v>111</v>
      </c>
      <c r="D21" s="72">
        <v>0.019214124978362473</v>
      </c>
      <c r="E21" s="73">
        <v>307</v>
      </c>
      <c r="F21" s="74">
        <v>0.025120693887570576</v>
      </c>
      <c r="G21" s="75">
        <v>-0.6384364820846906</v>
      </c>
    </row>
    <row r="22" spans="1:7" ht="14.25" customHeight="1">
      <c r="A22" s="67">
        <v>12</v>
      </c>
      <c r="B22" s="68" t="s">
        <v>23</v>
      </c>
      <c r="C22" s="76">
        <v>89</v>
      </c>
      <c r="D22" s="77">
        <v>0.015405920027696036</v>
      </c>
      <c r="E22" s="78">
        <v>157</v>
      </c>
      <c r="F22" s="79">
        <v>0.012846739219376483</v>
      </c>
      <c r="G22" s="80">
        <v>-0.43312101910828027</v>
      </c>
    </row>
    <row r="23" spans="1:7" ht="14.25" customHeight="1">
      <c r="A23" s="67">
        <v>13</v>
      </c>
      <c r="B23" s="68" t="s">
        <v>85</v>
      </c>
      <c r="C23" s="76">
        <v>73</v>
      </c>
      <c r="D23" s="77">
        <v>0.012636316427211355</v>
      </c>
      <c r="E23" s="78">
        <v>107</v>
      </c>
      <c r="F23" s="79">
        <v>0.008755420996645119</v>
      </c>
      <c r="G23" s="80">
        <v>-0.31775700934579443</v>
      </c>
    </row>
    <row r="24" spans="1:7" ht="14.25" customHeight="1">
      <c r="A24" s="67">
        <v>14</v>
      </c>
      <c r="B24" s="68" t="s">
        <v>25</v>
      </c>
      <c r="C24" s="76">
        <v>71</v>
      </c>
      <c r="D24" s="77">
        <v>0.01229011597715077</v>
      </c>
      <c r="E24" s="78">
        <v>134</v>
      </c>
      <c r="F24" s="79">
        <v>0.010964732836920055</v>
      </c>
      <c r="G24" s="80">
        <v>-0.4701492537313433</v>
      </c>
    </row>
    <row r="25" spans="1:7" ht="14.25" customHeight="1">
      <c r="A25" s="69">
        <v>15</v>
      </c>
      <c r="B25" s="70" t="s">
        <v>112</v>
      </c>
      <c r="C25" s="81">
        <v>68</v>
      </c>
      <c r="D25" s="82">
        <v>0.011770815302059893</v>
      </c>
      <c r="E25" s="83">
        <v>73</v>
      </c>
      <c r="F25" s="84">
        <v>0.005973324605187792</v>
      </c>
      <c r="G25" s="85">
        <v>-0.06849315068493156</v>
      </c>
    </row>
    <row r="26" spans="1:7" ht="14.25" customHeight="1">
      <c r="A26" s="65">
        <v>16</v>
      </c>
      <c r="B26" s="66" t="s">
        <v>63</v>
      </c>
      <c r="C26" s="71">
        <v>56</v>
      </c>
      <c r="D26" s="72">
        <v>0.009693612601696383</v>
      </c>
      <c r="E26" s="73">
        <v>77</v>
      </c>
      <c r="F26" s="74">
        <v>0.0063006300630063005</v>
      </c>
      <c r="G26" s="75">
        <v>-0.2727272727272727</v>
      </c>
    </row>
    <row r="27" spans="1:7" ht="14.25" customHeight="1">
      <c r="A27" s="67">
        <v>17</v>
      </c>
      <c r="B27" s="68" t="s">
        <v>114</v>
      </c>
      <c r="C27" s="76">
        <v>55</v>
      </c>
      <c r="D27" s="77">
        <v>0.009520512376666089</v>
      </c>
      <c r="E27" s="78">
        <v>53</v>
      </c>
      <c r="F27" s="79">
        <v>0.004336797316095246</v>
      </c>
      <c r="G27" s="80">
        <v>0.037735849056603765</v>
      </c>
    </row>
    <row r="28" spans="1:7" ht="14.25" customHeight="1">
      <c r="A28" s="67">
        <v>18</v>
      </c>
      <c r="B28" s="68" t="s">
        <v>113</v>
      </c>
      <c r="C28" s="76">
        <v>50</v>
      </c>
      <c r="D28" s="77">
        <v>0.008655011251514627</v>
      </c>
      <c r="E28" s="78">
        <v>44</v>
      </c>
      <c r="F28" s="79">
        <v>0.0036003600360036</v>
      </c>
      <c r="G28" s="80">
        <v>0.13636363636363646</v>
      </c>
    </row>
    <row r="29" spans="1:7" ht="14.25" customHeight="1">
      <c r="A29" s="67">
        <v>19</v>
      </c>
      <c r="B29" s="68" t="s">
        <v>59</v>
      </c>
      <c r="C29" s="76">
        <v>47</v>
      </c>
      <c r="D29" s="77">
        <v>0.00813571057642375</v>
      </c>
      <c r="E29" s="78">
        <v>232</v>
      </c>
      <c r="F29" s="79">
        <v>0.01898371655347353</v>
      </c>
      <c r="G29" s="80">
        <v>-0.7974137931034483</v>
      </c>
    </row>
    <row r="30" spans="1:7" ht="14.25" customHeight="1">
      <c r="A30" s="94">
        <v>20</v>
      </c>
      <c r="B30" s="70" t="s">
        <v>119</v>
      </c>
      <c r="C30" s="81">
        <v>42</v>
      </c>
      <c r="D30" s="82">
        <v>0.007270209451272287</v>
      </c>
      <c r="E30" s="83">
        <v>85</v>
      </c>
      <c r="F30" s="84">
        <v>0.006955240978643319</v>
      </c>
      <c r="G30" s="85">
        <v>-0.5058823529411764</v>
      </c>
    </row>
    <row r="31" spans="1:7" ht="14.25" customHeight="1" hidden="1">
      <c r="A31" s="45" t="s">
        <v>71</v>
      </c>
      <c r="B31" s="8"/>
      <c r="C31" s="9">
        <v>40</v>
      </c>
      <c r="D31" s="46">
        <v>0.006924009001211702</v>
      </c>
      <c r="E31" s="9">
        <v>135</v>
      </c>
      <c r="F31" s="46">
        <v>0.011046559201374683</v>
      </c>
      <c r="G31" s="46">
        <v>-0.7037037037037037</v>
      </c>
    </row>
    <row r="32" spans="1:7" ht="14.25" customHeight="1" hidden="1">
      <c r="A32" s="45" t="s">
        <v>71</v>
      </c>
      <c r="B32" s="8"/>
      <c r="C32" s="9"/>
      <c r="D32" s="46"/>
      <c r="E32" s="9"/>
      <c r="F32" s="46"/>
      <c r="G32" s="46"/>
    </row>
    <row r="33" spans="1:7" ht="14.25" customHeight="1" hidden="1">
      <c r="A33" s="44" t="s">
        <v>71</v>
      </c>
      <c r="B33" s="8"/>
      <c r="C33" s="9"/>
      <c r="D33" s="46"/>
      <c r="E33" s="9"/>
      <c r="F33" s="46"/>
      <c r="G33" s="46"/>
    </row>
    <row r="34" spans="1:7" ht="14.25" customHeight="1" hidden="1">
      <c r="A34" s="16"/>
      <c r="B34" s="10"/>
      <c r="C34" s="11"/>
      <c r="D34" s="43"/>
      <c r="E34" s="11"/>
      <c r="F34" s="43"/>
      <c r="G34" s="43"/>
    </row>
    <row r="35" spans="1:7" ht="14.25" customHeight="1">
      <c r="A35" s="14"/>
      <c r="B35" s="32" t="s">
        <v>10</v>
      </c>
      <c r="C35" s="34">
        <f>C36-SUM(C11:C30)</f>
        <v>692</v>
      </c>
      <c r="D35" s="51">
        <f>C35/C36</f>
        <v>0.11978535572096244</v>
      </c>
      <c r="E35" s="34">
        <f>E36-SUM(E11:E30)</f>
        <v>1561</v>
      </c>
      <c r="F35" s="51">
        <f>E35/E36</f>
        <v>0.12773095491367317</v>
      </c>
      <c r="G35" s="39">
        <f>C35/E35-1</f>
        <v>-0.5566944266495836</v>
      </c>
    </row>
    <row r="36" spans="1:8" ht="14.25" customHeight="1">
      <c r="A36" s="24" t="s">
        <v>13</v>
      </c>
      <c r="B36" s="12" t="s">
        <v>11</v>
      </c>
      <c r="C36" s="86">
        <v>5777</v>
      </c>
      <c r="D36" s="87">
        <v>1</v>
      </c>
      <c r="E36" s="88">
        <v>12221</v>
      </c>
      <c r="F36" s="89">
        <v>1.0000000000000004</v>
      </c>
      <c r="G36" s="30">
        <v>-0.5272890925456182</v>
      </c>
      <c r="H36" s="93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H3" sqref="H3:H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0">
        <v>43990</v>
      </c>
    </row>
    <row r="2" spans="1:8" ht="14.25" customHeight="1">
      <c r="A2" s="105" t="s">
        <v>29</v>
      </c>
      <c r="B2" s="105"/>
      <c r="C2" s="105"/>
      <c r="D2" s="105"/>
      <c r="E2" s="105"/>
      <c r="F2" s="105"/>
      <c r="G2" s="105"/>
      <c r="H2" s="22"/>
    </row>
    <row r="3" spans="1:8" ht="14.25" customHeight="1">
      <c r="A3" s="106" t="s">
        <v>68</v>
      </c>
      <c r="B3" s="106"/>
      <c r="C3" s="106"/>
      <c r="D3" s="106"/>
      <c r="E3" s="106"/>
      <c r="F3" s="106"/>
      <c r="G3" s="106"/>
      <c r="H3" s="38"/>
    </row>
    <row r="4" spans="1:8" ht="14.25" customHeight="1">
      <c r="A4" s="23"/>
      <c r="B4" s="23"/>
      <c r="C4" s="23"/>
      <c r="D4" s="23"/>
      <c r="E4" s="23"/>
      <c r="F4" s="23"/>
      <c r="G4" s="36" t="s">
        <v>67</v>
      </c>
      <c r="H4" s="23"/>
    </row>
    <row r="5" spans="1:7" ht="14.25" customHeight="1">
      <c r="A5" s="109" t="s">
        <v>0</v>
      </c>
      <c r="B5" s="109" t="s">
        <v>1</v>
      </c>
      <c r="C5" s="111" t="s">
        <v>127</v>
      </c>
      <c r="D5" s="112"/>
      <c r="E5" s="112"/>
      <c r="F5" s="112"/>
      <c r="G5" s="113"/>
    </row>
    <row r="6" spans="1:7" ht="14.25" customHeight="1">
      <c r="A6" s="110"/>
      <c r="B6" s="110"/>
      <c r="C6" s="114" t="s">
        <v>128</v>
      </c>
      <c r="D6" s="115"/>
      <c r="E6" s="115"/>
      <c r="F6" s="115"/>
      <c r="G6" s="116"/>
    </row>
    <row r="7" spans="1:7" ht="14.25" customHeight="1">
      <c r="A7" s="110"/>
      <c r="B7" s="110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23" t="s">
        <v>4</v>
      </c>
      <c r="B8" s="123" t="s">
        <v>5</v>
      </c>
      <c r="C8" s="119"/>
      <c r="D8" s="120"/>
      <c r="E8" s="122"/>
      <c r="F8" s="120"/>
      <c r="G8" s="100"/>
    </row>
    <row r="9" spans="1:7" ht="14.25" customHeight="1">
      <c r="A9" s="123"/>
      <c r="B9" s="123"/>
      <c r="C9" s="18" t="s">
        <v>6</v>
      </c>
      <c r="D9" s="40" t="s">
        <v>2</v>
      </c>
      <c r="E9" s="95" t="s">
        <v>6</v>
      </c>
      <c r="F9" s="40" t="s">
        <v>2</v>
      </c>
      <c r="G9" s="103" t="s">
        <v>7</v>
      </c>
    </row>
    <row r="10" spans="1:7" ht="14.25" customHeight="1">
      <c r="A10" s="124"/>
      <c r="B10" s="124"/>
      <c r="C10" s="17" t="s">
        <v>8</v>
      </c>
      <c r="D10" s="96" t="s">
        <v>9</v>
      </c>
      <c r="E10" s="7" t="s">
        <v>8</v>
      </c>
      <c r="F10" s="96" t="s">
        <v>9</v>
      </c>
      <c r="G10" s="104"/>
    </row>
    <row r="11" spans="1:7" ht="14.25" customHeight="1">
      <c r="A11" s="65">
        <v>1</v>
      </c>
      <c r="B11" s="66" t="s">
        <v>14</v>
      </c>
      <c r="C11" s="71">
        <v>1146</v>
      </c>
      <c r="D11" s="72">
        <v>0.2222222222222222</v>
      </c>
      <c r="E11" s="73">
        <v>2950</v>
      </c>
      <c r="F11" s="74">
        <v>0.266029398503021</v>
      </c>
      <c r="G11" s="75">
        <v>-0.6115254237288136</v>
      </c>
    </row>
    <row r="12" spans="1:7" ht="14.25" customHeight="1">
      <c r="A12" s="67">
        <v>2</v>
      </c>
      <c r="B12" s="68" t="s">
        <v>15</v>
      </c>
      <c r="C12" s="76">
        <v>985</v>
      </c>
      <c r="D12" s="77">
        <v>0.19100252084545277</v>
      </c>
      <c r="E12" s="78">
        <v>2178</v>
      </c>
      <c r="F12" s="79">
        <v>0.1964108576066372</v>
      </c>
      <c r="G12" s="80">
        <v>-0.5477502295684114</v>
      </c>
    </row>
    <row r="13" spans="1:7" ht="14.25" customHeight="1">
      <c r="A13" s="67">
        <v>3</v>
      </c>
      <c r="B13" s="68" t="s">
        <v>16</v>
      </c>
      <c r="C13" s="76">
        <v>709</v>
      </c>
      <c r="D13" s="77">
        <v>0.1374830327709909</v>
      </c>
      <c r="E13" s="78">
        <v>1551</v>
      </c>
      <c r="F13" s="79">
        <v>0.13986833799260528</v>
      </c>
      <c r="G13" s="80">
        <v>-0.5428755641521599</v>
      </c>
    </row>
    <row r="14" spans="1:7" ht="14.25" customHeight="1">
      <c r="A14" s="67">
        <v>4</v>
      </c>
      <c r="B14" s="68" t="s">
        <v>17</v>
      </c>
      <c r="C14" s="76">
        <v>422</v>
      </c>
      <c r="D14" s="77">
        <v>0.08183052162109754</v>
      </c>
      <c r="E14" s="78">
        <v>886</v>
      </c>
      <c r="F14" s="79">
        <v>0.07989899900802597</v>
      </c>
      <c r="G14" s="80">
        <v>-0.5237020316027088</v>
      </c>
    </row>
    <row r="15" spans="1:7" ht="14.25" customHeight="1">
      <c r="A15" s="69">
        <v>5</v>
      </c>
      <c r="B15" s="70" t="s">
        <v>19</v>
      </c>
      <c r="C15" s="81">
        <v>249</v>
      </c>
      <c r="D15" s="82">
        <v>0.048283885980221056</v>
      </c>
      <c r="E15" s="83">
        <v>276</v>
      </c>
      <c r="F15" s="84">
        <v>0.024889530165028408</v>
      </c>
      <c r="G15" s="85">
        <v>-0.09782608695652173</v>
      </c>
    </row>
    <row r="16" spans="1:7" ht="14.25" customHeight="1">
      <c r="A16" s="65">
        <v>6</v>
      </c>
      <c r="B16" s="66" t="s">
        <v>18</v>
      </c>
      <c r="C16" s="71">
        <v>203</v>
      </c>
      <c r="D16" s="72">
        <v>0.03936397130114407</v>
      </c>
      <c r="E16" s="73">
        <v>317</v>
      </c>
      <c r="F16" s="74">
        <v>0.0285868879069348</v>
      </c>
      <c r="G16" s="75">
        <v>-0.35962145110410093</v>
      </c>
    </row>
    <row r="17" spans="1:7" ht="14.25" customHeight="1">
      <c r="A17" s="67">
        <v>7</v>
      </c>
      <c r="B17" s="68" t="s">
        <v>20</v>
      </c>
      <c r="C17" s="76">
        <v>186</v>
      </c>
      <c r="D17" s="77">
        <v>0.03606748109365911</v>
      </c>
      <c r="E17" s="78">
        <v>407</v>
      </c>
      <c r="F17" s="79">
        <v>0.03670303904770493</v>
      </c>
      <c r="G17" s="80">
        <v>-0.542997542997543</v>
      </c>
    </row>
    <row r="18" spans="1:7" ht="14.25" customHeight="1">
      <c r="A18" s="67">
        <v>8</v>
      </c>
      <c r="B18" s="68" t="s">
        <v>22</v>
      </c>
      <c r="C18" s="76">
        <v>136</v>
      </c>
      <c r="D18" s="77">
        <v>0.026371921659879775</v>
      </c>
      <c r="E18" s="78">
        <v>196</v>
      </c>
      <c r="F18" s="79">
        <v>0.017675173595454955</v>
      </c>
      <c r="G18" s="80">
        <v>-0.30612244897959184</v>
      </c>
    </row>
    <row r="19" spans="1:7" ht="14.25" customHeight="1">
      <c r="A19" s="67">
        <v>9</v>
      </c>
      <c r="B19" s="68" t="s">
        <v>21</v>
      </c>
      <c r="C19" s="76">
        <v>116</v>
      </c>
      <c r="D19" s="77">
        <v>0.022493697886368045</v>
      </c>
      <c r="E19" s="78">
        <v>180</v>
      </c>
      <c r="F19" s="79">
        <v>0.016232302281540264</v>
      </c>
      <c r="G19" s="80">
        <v>-0.3555555555555555</v>
      </c>
    </row>
    <row r="20" spans="1:7" ht="14.25" customHeight="1">
      <c r="A20" s="69">
        <v>10</v>
      </c>
      <c r="B20" s="70" t="s">
        <v>23</v>
      </c>
      <c r="C20" s="81">
        <v>87</v>
      </c>
      <c r="D20" s="82">
        <v>0.01687027341477603</v>
      </c>
      <c r="E20" s="83">
        <v>157</v>
      </c>
      <c r="F20" s="84">
        <v>0.014158174767787898</v>
      </c>
      <c r="G20" s="85">
        <v>-0.445859872611465</v>
      </c>
    </row>
    <row r="21" spans="1:7" ht="14.25" customHeight="1">
      <c r="A21" s="65">
        <v>11</v>
      </c>
      <c r="B21" s="66" t="s">
        <v>85</v>
      </c>
      <c r="C21" s="71">
        <v>73</v>
      </c>
      <c r="D21" s="72">
        <v>0.014155516773317821</v>
      </c>
      <c r="E21" s="73">
        <v>107</v>
      </c>
      <c r="F21" s="74">
        <v>0.009649201911804491</v>
      </c>
      <c r="G21" s="75">
        <v>-0.31775700934579443</v>
      </c>
    </row>
    <row r="22" spans="1:7" ht="14.25" customHeight="1">
      <c r="A22" s="67">
        <v>12</v>
      </c>
      <c r="B22" s="68" t="s">
        <v>25</v>
      </c>
      <c r="C22" s="76">
        <v>60</v>
      </c>
      <c r="D22" s="77">
        <v>0.011634671320535195</v>
      </c>
      <c r="E22" s="78">
        <v>128</v>
      </c>
      <c r="F22" s="79">
        <v>0.011542970511317523</v>
      </c>
      <c r="G22" s="80">
        <v>-0.53125</v>
      </c>
    </row>
    <row r="23" spans="1:7" ht="14.25" customHeight="1">
      <c r="A23" s="67">
        <v>13</v>
      </c>
      <c r="B23" s="68" t="s">
        <v>63</v>
      </c>
      <c r="C23" s="76">
        <v>56</v>
      </c>
      <c r="D23" s="77">
        <v>0.010859026565832848</v>
      </c>
      <c r="E23" s="78">
        <v>77</v>
      </c>
      <c r="F23" s="79">
        <v>0.006943818198214447</v>
      </c>
      <c r="G23" s="80">
        <v>-0.2727272727272727</v>
      </c>
    </row>
    <row r="24" spans="1:7" ht="14.25" customHeight="1">
      <c r="A24" s="67">
        <v>14</v>
      </c>
      <c r="B24" s="68" t="s">
        <v>114</v>
      </c>
      <c r="C24" s="76">
        <v>55</v>
      </c>
      <c r="D24" s="77">
        <v>0.010665115377157261</v>
      </c>
      <c r="E24" s="78">
        <v>53</v>
      </c>
      <c r="F24" s="79">
        <v>0.0047795112273424116</v>
      </c>
      <c r="G24" s="80">
        <v>0.037735849056603765</v>
      </c>
    </row>
    <row r="25" spans="1:7" ht="14.25" customHeight="1">
      <c r="A25" s="69">
        <v>15</v>
      </c>
      <c r="B25" s="70" t="s">
        <v>113</v>
      </c>
      <c r="C25" s="81">
        <v>50</v>
      </c>
      <c r="D25" s="82">
        <v>0.00969555943377933</v>
      </c>
      <c r="E25" s="83">
        <v>44</v>
      </c>
      <c r="F25" s="84">
        <v>0.003967896113265398</v>
      </c>
      <c r="G25" s="85">
        <v>0.13636363636363646</v>
      </c>
    </row>
    <row r="26" spans="1:7" ht="14.25" customHeight="1">
      <c r="A26" s="65">
        <v>16</v>
      </c>
      <c r="B26" s="66" t="s">
        <v>59</v>
      </c>
      <c r="C26" s="71">
        <v>47</v>
      </c>
      <c r="D26" s="72">
        <v>0.009113825867752568</v>
      </c>
      <c r="E26" s="73">
        <v>232</v>
      </c>
      <c r="F26" s="74">
        <v>0.02092163405176301</v>
      </c>
      <c r="G26" s="75">
        <v>-0.7974137931034483</v>
      </c>
    </row>
    <row r="27" spans="1:7" ht="14.25" customHeight="1">
      <c r="A27" s="67">
        <v>17</v>
      </c>
      <c r="B27" s="68" t="s">
        <v>24</v>
      </c>
      <c r="C27" s="76">
        <v>38</v>
      </c>
      <c r="D27" s="77">
        <v>0.00736862516967229</v>
      </c>
      <c r="E27" s="78">
        <v>133</v>
      </c>
      <c r="F27" s="79">
        <v>0.011993867796915863</v>
      </c>
      <c r="G27" s="80">
        <v>-0.7142857142857143</v>
      </c>
    </row>
    <row r="28" spans="1:7" ht="14.25" customHeight="1">
      <c r="A28" s="67">
        <v>18</v>
      </c>
      <c r="B28" s="68" t="s">
        <v>129</v>
      </c>
      <c r="C28" s="76">
        <v>32</v>
      </c>
      <c r="D28" s="77">
        <v>0.006205158037618771</v>
      </c>
      <c r="E28" s="78">
        <v>41</v>
      </c>
      <c r="F28" s="79">
        <v>0.0036973577419063936</v>
      </c>
      <c r="G28" s="80">
        <v>-0.2195121951219512</v>
      </c>
    </row>
    <row r="29" spans="1:7" ht="14.25" customHeight="1">
      <c r="A29" s="67">
        <v>19</v>
      </c>
      <c r="B29" s="68" t="s">
        <v>117</v>
      </c>
      <c r="C29" s="76">
        <v>31</v>
      </c>
      <c r="D29" s="77">
        <v>0.0060112468489431845</v>
      </c>
      <c r="E29" s="78">
        <v>168</v>
      </c>
      <c r="F29" s="79">
        <v>0.015150148796104247</v>
      </c>
      <c r="G29" s="80">
        <v>-0.8154761904761905</v>
      </c>
    </row>
    <row r="30" spans="1:7" ht="14.25" customHeight="1">
      <c r="A30" s="67">
        <v>20</v>
      </c>
      <c r="B30" s="70" t="s">
        <v>130</v>
      </c>
      <c r="C30" s="81">
        <v>27</v>
      </c>
      <c r="D30" s="82">
        <v>0.005235602094240838</v>
      </c>
      <c r="E30" s="83">
        <v>51</v>
      </c>
      <c r="F30" s="84">
        <v>0.004599152313103075</v>
      </c>
      <c r="G30" s="85">
        <v>-0.47058823529411764</v>
      </c>
    </row>
    <row r="31" spans="1:7" ht="14.25" customHeight="1">
      <c r="A31" s="33"/>
      <c r="B31" s="10" t="s">
        <v>10</v>
      </c>
      <c r="C31" s="11">
        <f>C32-SUM(C11:C30)</f>
        <v>449</v>
      </c>
      <c r="D31" s="52">
        <f>C31/C32</f>
        <v>0.08706612371533838</v>
      </c>
      <c r="E31" s="11">
        <f>E32-SUM(E11:E30)</f>
        <v>957</v>
      </c>
      <c r="F31" s="52">
        <f>E31/E32</f>
        <v>0.0863017404635224</v>
      </c>
      <c r="G31" s="15">
        <f>C31/E31-1</f>
        <v>-0.5308254963427377</v>
      </c>
    </row>
    <row r="32" spans="1:7" ht="14.25" customHeight="1">
      <c r="A32" s="14"/>
      <c r="B32" s="12" t="s">
        <v>11</v>
      </c>
      <c r="C32" s="86">
        <v>5157</v>
      </c>
      <c r="D32" s="87">
        <v>1</v>
      </c>
      <c r="E32" s="88">
        <v>11089</v>
      </c>
      <c r="F32" s="89">
        <v>0.9999999999999998</v>
      </c>
      <c r="G32" s="30">
        <v>-0.5349445396338715</v>
      </c>
    </row>
    <row r="33" ht="12.75" customHeight="1">
      <c r="A33" s="24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43990</v>
      </c>
    </row>
    <row r="2" spans="1:10" ht="14.25" customHeight="1">
      <c r="A2" s="105" t="s">
        <v>30</v>
      </c>
      <c r="B2" s="105"/>
      <c r="C2" s="105"/>
      <c r="D2" s="105"/>
      <c r="E2" s="105"/>
      <c r="F2" s="105"/>
      <c r="G2" s="105"/>
      <c r="H2" s="22"/>
      <c r="I2" s="22"/>
      <c r="J2" s="22"/>
    </row>
    <row r="3" spans="1:10" ht="14.25" customHeight="1">
      <c r="A3" s="106" t="s">
        <v>31</v>
      </c>
      <c r="B3" s="106"/>
      <c r="C3" s="106"/>
      <c r="D3" s="106"/>
      <c r="E3" s="106"/>
      <c r="F3" s="106"/>
      <c r="G3" s="106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7" t="s">
        <v>0</v>
      </c>
      <c r="B5" s="109" t="s">
        <v>1</v>
      </c>
      <c r="C5" s="111" t="s">
        <v>127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128</v>
      </c>
      <c r="D6" s="115"/>
      <c r="E6" s="115"/>
      <c r="F6" s="115"/>
      <c r="G6" s="116"/>
    </row>
    <row r="7" spans="1:7" ht="14.25" customHeight="1">
      <c r="A7" s="108"/>
      <c r="B7" s="108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01" t="s">
        <v>4</v>
      </c>
      <c r="B8" s="101" t="s">
        <v>5</v>
      </c>
      <c r="C8" s="119"/>
      <c r="D8" s="120"/>
      <c r="E8" s="122"/>
      <c r="F8" s="120"/>
      <c r="G8" s="100"/>
    </row>
    <row r="9" spans="1:7" ht="14.25" customHeight="1">
      <c r="A9" s="101"/>
      <c r="B9" s="101"/>
      <c r="C9" s="18" t="s">
        <v>6</v>
      </c>
      <c r="D9" s="40" t="s">
        <v>2</v>
      </c>
      <c r="E9" s="95" t="s">
        <v>6</v>
      </c>
      <c r="F9" s="40" t="s">
        <v>2</v>
      </c>
      <c r="G9" s="103" t="s">
        <v>7</v>
      </c>
    </row>
    <row r="10" spans="1:7" ht="14.25" customHeight="1">
      <c r="A10" s="102"/>
      <c r="B10" s="102"/>
      <c r="C10" s="17" t="s">
        <v>8</v>
      </c>
      <c r="D10" s="96" t="s">
        <v>9</v>
      </c>
      <c r="E10" s="7" t="s">
        <v>8</v>
      </c>
      <c r="F10" s="96" t="s">
        <v>9</v>
      </c>
      <c r="G10" s="104"/>
    </row>
    <row r="11" spans="1:7" ht="14.25" customHeight="1">
      <c r="A11" s="65">
        <v>1</v>
      </c>
      <c r="B11" s="66" t="s">
        <v>32</v>
      </c>
      <c r="C11" s="71">
        <v>4762</v>
      </c>
      <c r="D11" s="72">
        <v>0.2842645654250239</v>
      </c>
      <c r="E11" s="73">
        <v>5391</v>
      </c>
      <c r="F11" s="74">
        <v>0.26690761461530843</v>
      </c>
      <c r="G11" s="75">
        <v>-0.11667594138378778</v>
      </c>
    </row>
    <row r="12" spans="1:7" ht="14.25" customHeight="1">
      <c r="A12" s="67">
        <v>2</v>
      </c>
      <c r="B12" s="68" t="s">
        <v>131</v>
      </c>
      <c r="C12" s="76">
        <v>4101</v>
      </c>
      <c r="D12" s="77">
        <v>0.24480659025787965</v>
      </c>
      <c r="E12" s="78">
        <v>5582</v>
      </c>
      <c r="F12" s="79">
        <v>0.27636399643529064</v>
      </c>
      <c r="G12" s="80">
        <v>-0.26531709064851305</v>
      </c>
    </row>
    <row r="13" spans="1:7" ht="14.25" customHeight="1">
      <c r="A13" s="67">
        <v>3</v>
      </c>
      <c r="B13" s="68" t="s">
        <v>35</v>
      </c>
      <c r="C13" s="76">
        <v>1310</v>
      </c>
      <c r="D13" s="77">
        <v>0.07819961795606495</v>
      </c>
      <c r="E13" s="78">
        <v>1449</v>
      </c>
      <c r="F13" s="79">
        <v>0.07173977621546687</v>
      </c>
      <c r="G13" s="80">
        <v>-0.09592822636300902</v>
      </c>
    </row>
    <row r="14" spans="1:7" ht="14.25" customHeight="1">
      <c r="A14" s="67">
        <v>4</v>
      </c>
      <c r="B14" s="68" t="s">
        <v>78</v>
      </c>
      <c r="C14" s="76">
        <v>851</v>
      </c>
      <c r="D14" s="77">
        <v>0.05079990448901624</v>
      </c>
      <c r="E14" s="78">
        <v>1338</v>
      </c>
      <c r="F14" s="79">
        <v>0.06624418259233587</v>
      </c>
      <c r="G14" s="80">
        <v>-0.3639760837070254</v>
      </c>
    </row>
    <row r="15" spans="1:7" ht="14.25" customHeight="1">
      <c r="A15" s="69">
        <v>5</v>
      </c>
      <c r="B15" s="70" t="s">
        <v>33</v>
      </c>
      <c r="C15" s="81">
        <v>812</v>
      </c>
      <c r="D15" s="82">
        <v>0.048471824259789874</v>
      </c>
      <c r="E15" s="83">
        <v>958</v>
      </c>
      <c r="F15" s="84">
        <v>0.0474304386572928</v>
      </c>
      <c r="G15" s="85">
        <v>-0.1524008350730689</v>
      </c>
    </row>
    <row r="16" spans="1:7" ht="14.25" customHeight="1">
      <c r="A16" s="65">
        <v>6</v>
      </c>
      <c r="B16" s="66" t="s">
        <v>21</v>
      </c>
      <c r="C16" s="71">
        <v>753</v>
      </c>
      <c r="D16" s="72">
        <v>0.044949856733524356</v>
      </c>
      <c r="E16" s="73">
        <v>792</v>
      </c>
      <c r="F16" s="74">
        <v>0.039211803148826614</v>
      </c>
      <c r="G16" s="75">
        <v>-0.0492424242424242</v>
      </c>
    </row>
    <row r="17" spans="1:7" ht="14.25" customHeight="1">
      <c r="A17" s="67">
        <v>7</v>
      </c>
      <c r="B17" s="68" t="s">
        <v>80</v>
      </c>
      <c r="C17" s="76">
        <v>455</v>
      </c>
      <c r="D17" s="77">
        <v>0.027160936007640878</v>
      </c>
      <c r="E17" s="78">
        <v>424</v>
      </c>
      <c r="F17" s="79">
        <v>0.02099217744331122</v>
      </c>
      <c r="G17" s="80">
        <v>0.07311320754716988</v>
      </c>
    </row>
    <row r="18" spans="1:7" ht="14.25" customHeight="1">
      <c r="A18" s="67">
        <v>8</v>
      </c>
      <c r="B18" s="68" t="s">
        <v>61</v>
      </c>
      <c r="C18" s="76">
        <v>425</v>
      </c>
      <c r="D18" s="77">
        <v>0.02537010506208214</v>
      </c>
      <c r="E18" s="78">
        <v>479</v>
      </c>
      <c r="F18" s="79">
        <v>0.0237152193286464</v>
      </c>
      <c r="G18" s="80">
        <v>-0.11273486430062629</v>
      </c>
    </row>
    <row r="19" spans="1:7" ht="14.25" customHeight="1">
      <c r="A19" s="67">
        <v>9</v>
      </c>
      <c r="B19" s="68" t="s">
        <v>34</v>
      </c>
      <c r="C19" s="76">
        <v>337</v>
      </c>
      <c r="D19" s="77">
        <v>0.020117000955109838</v>
      </c>
      <c r="E19" s="78">
        <v>398</v>
      </c>
      <c r="F19" s="79">
        <v>0.019704921279334587</v>
      </c>
      <c r="G19" s="80">
        <v>-0.1532663316582915</v>
      </c>
    </row>
    <row r="20" spans="1:7" ht="14.25" customHeight="1">
      <c r="A20" s="69">
        <v>10</v>
      </c>
      <c r="B20" s="70" t="s">
        <v>79</v>
      </c>
      <c r="C20" s="81">
        <v>235</v>
      </c>
      <c r="D20" s="82">
        <v>0.014028175740210124</v>
      </c>
      <c r="E20" s="83">
        <v>296</v>
      </c>
      <c r="F20" s="84">
        <v>0.014654916328349341</v>
      </c>
      <c r="G20" s="85">
        <v>-0.20608108108108103</v>
      </c>
    </row>
    <row r="21" spans="1:7" ht="14.25" customHeight="1">
      <c r="A21" s="65">
        <v>11</v>
      </c>
      <c r="B21" s="66" t="s">
        <v>72</v>
      </c>
      <c r="C21" s="71">
        <v>217</v>
      </c>
      <c r="D21" s="72">
        <v>0.012953677172874881</v>
      </c>
      <c r="E21" s="73">
        <v>265</v>
      </c>
      <c r="F21" s="74">
        <v>0.013120110902069512</v>
      </c>
      <c r="G21" s="75">
        <v>-0.18113207547169807</v>
      </c>
    </row>
    <row r="22" spans="1:7" ht="14.25" customHeight="1">
      <c r="A22" s="67">
        <v>12</v>
      </c>
      <c r="B22" s="68" t="s">
        <v>82</v>
      </c>
      <c r="C22" s="76">
        <v>194</v>
      </c>
      <c r="D22" s="77">
        <v>0.011580706781279848</v>
      </c>
      <c r="E22" s="78">
        <v>153</v>
      </c>
      <c r="F22" s="79">
        <v>0.007575007426477869</v>
      </c>
      <c r="G22" s="80">
        <v>0.26797385620915026</v>
      </c>
    </row>
    <row r="23" spans="1:7" ht="14.25" customHeight="1">
      <c r="A23" s="67">
        <v>13</v>
      </c>
      <c r="B23" s="68" t="s">
        <v>115</v>
      </c>
      <c r="C23" s="76">
        <v>174</v>
      </c>
      <c r="D23" s="77">
        <v>0.010386819484240688</v>
      </c>
      <c r="E23" s="78">
        <v>67</v>
      </c>
      <c r="F23" s="79">
        <v>0.0033171601148628575</v>
      </c>
      <c r="G23" s="80">
        <v>1.5970149253731343</v>
      </c>
    </row>
    <row r="24" spans="1:7" ht="14.25" customHeight="1">
      <c r="A24" s="67">
        <v>14</v>
      </c>
      <c r="B24" s="68" t="s">
        <v>76</v>
      </c>
      <c r="C24" s="76">
        <v>165</v>
      </c>
      <c r="D24" s="77">
        <v>0.009849570200573065</v>
      </c>
      <c r="E24" s="78">
        <v>171</v>
      </c>
      <c r="F24" s="79">
        <v>0.008466184770769384</v>
      </c>
      <c r="G24" s="80">
        <v>-0.03508771929824561</v>
      </c>
    </row>
    <row r="25" spans="1:7" ht="14.25" customHeight="1">
      <c r="A25" s="69">
        <v>15</v>
      </c>
      <c r="B25" s="70" t="s">
        <v>81</v>
      </c>
      <c r="C25" s="81">
        <v>163</v>
      </c>
      <c r="D25" s="82">
        <v>0.00973018147086915</v>
      </c>
      <c r="E25" s="83">
        <v>190</v>
      </c>
      <c r="F25" s="84">
        <v>0.009406871967521538</v>
      </c>
      <c r="G25" s="85">
        <v>-0.14210526315789473</v>
      </c>
    </row>
    <row r="26" spans="1:7" ht="14.25" customHeight="1">
      <c r="A26" s="65">
        <v>16</v>
      </c>
      <c r="B26" s="66" t="s">
        <v>77</v>
      </c>
      <c r="C26" s="71">
        <v>152</v>
      </c>
      <c r="D26" s="72">
        <v>0.009073543457497613</v>
      </c>
      <c r="E26" s="73">
        <v>144</v>
      </c>
      <c r="F26" s="74">
        <v>0.007129418754332112</v>
      </c>
      <c r="G26" s="75">
        <v>0.05555555555555558</v>
      </c>
    </row>
    <row r="27" spans="1:7" ht="14.25" customHeight="1">
      <c r="A27" s="67">
        <v>17</v>
      </c>
      <c r="B27" s="68" t="s">
        <v>83</v>
      </c>
      <c r="C27" s="76">
        <v>130</v>
      </c>
      <c r="D27" s="77">
        <v>0.007760267430754537</v>
      </c>
      <c r="E27" s="78">
        <v>141</v>
      </c>
      <c r="F27" s="79">
        <v>0.006980889196950193</v>
      </c>
      <c r="G27" s="80">
        <v>-0.07801418439716312</v>
      </c>
    </row>
    <row r="28" spans="1:7" ht="14.25" customHeight="1">
      <c r="A28" s="67">
        <v>18</v>
      </c>
      <c r="B28" s="68" t="s">
        <v>121</v>
      </c>
      <c r="C28" s="76">
        <v>118</v>
      </c>
      <c r="D28" s="77">
        <v>0.0070439350525310414</v>
      </c>
      <c r="E28" s="78">
        <v>104</v>
      </c>
      <c r="F28" s="79">
        <v>0.005149024655906526</v>
      </c>
      <c r="G28" s="80">
        <v>0.13461538461538458</v>
      </c>
    </row>
    <row r="29" spans="1:7" ht="14.25" customHeight="1">
      <c r="A29" s="67">
        <v>19</v>
      </c>
      <c r="B29" s="68" t="s">
        <v>120</v>
      </c>
      <c r="C29" s="76">
        <v>115</v>
      </c>
      <c r="D29" s="77">
        <v>0.006864851957975167</v>
      </c>
      <c r="E29" s="78">
        <v>137</v>
      </c>
      <c r="F29" s="79">
        <v>0.006782849787107635</v>
      </c>
      <c r="G29" s="80">
        <v>-0.16058394160583944</v>
      </c>
    </row>
    <row r="30" spans="1:7" ht="14.25" customHeight="1">
      <c r="A30" s="69">
        <v>20</v>
      </c>
      <c r="B30" s="70" t="s">
        <v>84</v>
      </c>
      <c r="C30" s="81">
        <v>111</v>
      </c>
      <c r="D30" s="82">
        <v>0.006626074498567335</v>
      </c>
      <c r="E30" s="83">
        <v>156</v>
      </c>
      <c r="F30" s="84">
        <v>0.007723536983859788</v>
      </c>
      <c r="G30" s="85">
        <v>-0.28846153846153844</v>
      </c>
    </row>
    <row r="31" spans="1:7" ht="14.25" customHeight="1">
      <c r="A31" s="33"/>
      <c r="B31" s="10" t="s">
        <v>10</v>
      </c>
      <c r="C31" s="11">
        <f>C32-SUM(C11:C30)</f>
        <v>1172</v>
      </c>
      <c r="D31" s="52">
        <f>C31/C32</f>
        <v>0.06996179560649475</v>
      </c>
      <c r="E31" s="11">
        <f>E32-SUM(E11:E30)</f>
        <v>1563</v>
      </c>
      <c r="F31" s="52">
        <f>E31/E32</f>
        <v>0.0773838993959798</v>
      </c>
      <c r="G31" s="15">
        <f>C31/E31-1</f>
        <v>-0.2501599488163787</v>
      </c>
    </row>
    <row r="32" spans="1:7" ht="14.25" customHeight="1">
      <c r="A32" s="14"/>
      <c r="B32" s="12" t="s">
        <v>11</v>
      </c>
      <c r="C32" s="86">
        <v>16752</v>
      </c>
      <c r="D32" s="87">
        <v>1</v>
      </c>
      <c r="E32" s="88">
        <v>20198</v>
      </c>
      <c r="F32" s="89">
        <v>1.0000000000000002</v>
      </c>
      <c r="G32" s="30">
        <v>-0.17061095157936434</v>
      </c>
    </row>
    <row r="33" ht="12" customHeight="1">
      <c r="A33" s="24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0">
        <v>43990</v>
      </c>
    </row>
    <row r="2" spans="1:9" ht="14.25" customHeight="1">
      <c r="A2" s="105" t="s">
        <v>36</v>
      </c>
      <c r="B2" s="105"/>
      <c r="C2" s="105"/>
      <c r="D2" s="105"/>
      <c r="E2" s="105"/>
      <c r="F2" s="105"/>
      <c r="G2" s="105"/>
      <c r="H2" s="22"/>
      <c r="I2" s="22"/>
    </row>
    <row r="3" spans="1:9" ht="14.25" customHeight="1">
      <c r="A3" s="106" t="s">
        <v>37</v>
      </c>
      <c r="B3" s="106"/>
      <c r="C3" s="106"/>
      <c r="D3" s="106"/>
      <c r="E3" s="106"/>
      <c r="F3" s="106"/>
      <c r="G3" s="106"/>
      <c r="H3" s="23"/>
      <c r="I3" s="23"/>
    </row>
    <row r="4" spans="1:9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7" ht="14.25" customHeight="1">
      <c r="A5" s="107" t="s">
        <v>0</v>
      </c>
      <c r="B5" s="109" t="s">
        <v>1</v>
      </c>
      <c r="C5" s="111" t="s">
        <v>127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128</v>
      </c>
      <c r="D6" s="115"/>
      <c r="E6" s="115"/>
      <c r="F6" s="115"/>
      <c r="G6" s="116"/>
    </row>
    <row r="7" spans="1:7" ht="14.25" customHeight="1">
      <c r="A7" s="108"/>
      <c r="B7" s="108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01" t="s">
        <v>4</v>
      </c>
      <c r="B8" s="101" t="s">
        <v>5</v>
      </c>
      <c r="C8" s="119"/>
      <c r="D8" s="120"/>
      <c r="E8" s="122"/>
      <c r="F8" s="120"/>
      <c r="G8" s="100"/>
    </row>
    <row r="9" spans="1:7" ht="14.25" customHeight="1">
      <c r="A9" s="101"/>
      <c r="B9" s="101"/>
      <c r="C9" s="18" t="s">
        <v>6</v>
      </c>
      <c r="D9" s="40" t="s">
        <v>2</v>
      </c>
      <c r="E9" s="95" t="s">
        <v>6</v>
      </c>
      <c r="F9" s="40" t="s">
        <v>2</v>
      </c>
      <c r="G9" s="103" t="s">
        <v>7</v>
      </c>
    </row>
    <row r="10" spans="1:7" ht="14.25" customHeight="1">
      <c r="A10" s="102"/>
      <c r="B10" s="102"/>
      <c r="C10" s="17" t="s">
        <v>8</v>
      </c>
      <c r="D10" s="96" t="s">
        <v>9</v>
      </c>
      <c r="E10" s="7" t="s">
        <v>8</v>
      </c>
      <c r="F10" s="96" t="s">
        <v>9</v>
      </c>
      <c r="G10" s="104"/>
    </row>
    <row r="11" spans="1:7" ht="14.25" customHeight="1">
      <c r="A11" s="65">
        <v>1</v>
      </c>
      <c r="B11" s="66" t="s">
        <v>38</v>
      </c>
      <c r="C11" s="71">
        <v>1063</v>
      </c>
      <c r="D11" s="72">
        <v>0.4288019362646228</v>
      </c>
      <c r="E11" s="73">
        <v>775</v>
      </c>
      <c r="F11" s="74">
        <v>0.41869259859535385</v>
      </c>
      <c r="G11" s="75">
        <v>0.3716129032258064</v>
      </c>
    </row>
    <row r="12" spans="1:7" ht="14.25" customHeight="1">
      <c r="A12" s="67">
        <v>2</v>
      </c>
      <c r="B12" s="68" t="s">
        <v>39</v>
      </c>
      <c r="C12" s="76">
        <v>354</v>
      </c>
      <c r="D12" s="77">
        <v>0.1427995159338443</v>
      </c>
      <c r="E12" s="78">
        <v>236</v>
      </c>
      <c r="F12" s="79">
        <v>0.12749864937871422</v>
      </c>
      <c r="G12" s="80">
        <v>0.5</v>
      </c>
    </row>
    <row r="13" spans="1:7" ht="14.25" customHeight="1">
      <c r="A13" s="67">
        <v>3</v>
      </c>
      <c r="B13" s="68" t="s">
        <v>16</v>
      </c>
      <c r="C13" s="76">
        <v>220</v>
      </c>
      <c r="D13" s="77">
        <v>0.08874546187979024</v>
      </c>
      <c r="E13" s="78">
        <v>149</v>
      </c>
      <c r="F13" s="79">
        <v>0.08049702863317126</v>
      </c>
      <c r="G13" s="80">
        <v>0.47651006711409405</v>
      </c>
    </row>
    <row r="14" spans="1:7" ht="14.25" customHeight="1">
      <c r="A14" s="67">
        <v>4</v>
      </c>
      <c r="B14" s="68" t="s">
        <v>40</v>
      </c>
      <c r="C14" s="76">
        <v>192</v>
      </c>
      <c r="D14" s="77">
        <v>0.07745058491327148</v>
      </c>
      <c r="E14" s="78">
        <v>109</v>
      </c>
      <c r="F14" s="79">
        <v>0.05888708806050783</v>
      </c>
      <c r="G14" s="80">
        <v>0.761467889908257</v>
      </c>
    </row>
    <row r="15" spans="1:7" ht="14.25" customHeight="1">
      <c r="A15" s="69">
        <v>5</v>
      </c>
      <c r="B15" s="70" t="s">
        <v>21</v>
      </c>
      <c r="C15" s="81">
        <v>115</v>
      </c>
      <c r="D15" s="82">
        <v>0.0463896732553449</v>
      </c>
      <c r="E15" s="83">
        <v>110</v>
      </c>
      <c r="F15" s="84">
        <v>0.05942733657482442</v>
      </c>
      <c r="G15" s="85">
        <v>0.045454545454545414</v>
      </c>
    </row>
    <row r="16" spans="1:7" ht="14.25" customHeight="1">
      <c r="A16" s="65">
        <v>6</v>
      </c>
      <c r="B16" s="66" t="s">
        <v>70</v>
      </c>
      <c r="C16" s="71">
        <v>96</v>
      </c>
      <c r="D16" s="72">
        <v>0.03872529245663574</v>
      </c>
      <c r="E16" s="73">
        <v>66</v>
      </c>
      <c r="F16" s="74">
        <v>0.03565640194489465</v>
      </c>
      <c r="G16" s="75">
        <v>0.4545454545454546</v>
      </c>
    </row>
    <row r="17" spans="1:7" ht="14.25" customHeight="1">
      <c r="A17" s="67">
        <v>7</v>
      </c>
      <c r="B17" s="68" t="s">
        <v>73</v>
      </c>
      <c r="C17" s="76">
        <v>80</v>
      </c>
      <c r="D17" s="77">
        <v>0.03227107704719645</v>
      </c>
      <c r="E17" s="78">
        <v>63</v>
      </c>
      <c r="F17" s="79">
        <v>0.03403565640194489</v>
      </c>
      <c r="G17" s="80">
        <v>0.26984126984126977</v>
      </c>
    </row>
    <row r="18" spans="1:7" ht="14.25" customHeight="1">
      <c r="A18" s="67">
        <v>8</v>
      </c>
      <c r="B18" s="68" t="s">
        <v>41</v>
      </c>
      <c r="C18" s="76">
        <v>69</v>
      </c>
      <c r="D18" s="77">
        <v>0.027833803953206938</v>
      </c>
      <c r="E18" s="78">
        <v>63</v>
      </c>
      <c r="F18" s="79">
        <v>0.03403565640194489</v>
      </c>
      <c r="G18" s="80">
        <v>0.09523809523809534</v>
      </c>
    </row>
    <row r="19" spans="1:7" ht="14.25" customHeight="1">
      <c r="A19" s="67">
        <v>9</v>
      </c>
      <c r="B19" s="68" t="s">
        <v>58</v>
      </c>
      <c r="C19" s="76">
        <v>55</v>
      </c>
      <c r="D19" s="77">
        <v>0.02218636546994756</v>
      </c>
      <c r="E19" s="78">
        <v>36</v>
      </c>
      <c r="F19" s="79">
        <v>0.019448946515397084</v>
      </c>
      <c r="G19" s="80">
        <v>0.5277777777777777</v>
      </c>
    </row>
    <row r="20" spans="1:7" ht="14.25" customHeight="1">
      <c r="A20" s="69">
        <v>10</v>
      </c>
      <c r="B20" s="70" t="s">
        <v>42</v>
      </c>
      <c r="C20" s="81">
        <v>45</v>
      </c>
      <c r="D20" s="82">
        <v>0.018152480839048003</v>
      </c>
      <c r="E20" s="83">
        <v>33</v>
      </c>
      <c r="F20" s="84">
        <v>0.017828200972447326</v>
      </c>
      <c r="G20" s="85">
        <v>0.36363636363636354</v>
      </c>
    </row>
    <row r="21" spans="1:7" ht="14.25" customHeight="1">
      <c r="A21" s="65">
        <v>11</v>
      </c>
      <c r="B21" s="66" t="s">
        <v>87</v>
      </c>
      <c r="C21" s="71">
        <v>33</v>
      </c>
      <c r="D21" s="72">
        <v>0.013311819281968536</v>
      </c>
      <c r="E21" s="73">
        <v>29</v>
      </c>
      <c r="F21" s="74">
        <v>0.015667206915180983</v>
      </c>
      <c r="G21" s="75">
        <v>0.13793103448275867</v>
      </c>
    </row>
    <row r="22" spans="1:7" ht="14.25" customHeight="1">
      <c r="A22" s="67">
        <v>12</v>
      </c>
      <c r="B22" s="68" t="s">
        <v>74</v>
      </c>
      <c r="C22" s="76">
        <v>26</v>
      </c>
      <c r="D22" s="77">
        <v>0.010488100040338847</v>
      </c>
      <c r="E22" s="78">
        <v>27</v>
      </c>
      <c r="F22" s="79">
        <v>0.014586709886547812</v>
      </c>
      <c r="G22" s="80">
        <v>-0.03703703703703709</v>
      </c>
    </row>
    <row r="23" spans="1:7" ht="14.25" customHeight="1">
      <c r="A23" s="67">
        <v>13</v>
      </c>
      <c r="B23" s="68" t="s">
        <v>86</v>
      </c>
      <c r="C23" s="76">
        <v>22</v>
      </c>
      <c r="D23" s="77">
        <v>0.008874546187979023</v>
      </c>
      <c r="E23" s="78">
        <v>26</v>
      </c>
      <c r="F23" s="79">
        <v>0.014046461372231226</v>
      </c>
      <c r="G23" s="80">
        <v>-0.15384615384615385</v>
      </c>
    </row>
    <row r="24" spans="1:7" ht="14.25" customHeight="1">
      <c r="A24" s="67">
        <v>14</v>
      </c>
      <c r="B24" s="68" t="s">
        <v>122</v>
      </c>
      <c r="C24" s="76">
        <v>14</v>
      </c>
      <c r="D24" s="77">
        <v>0.005647438483259379</v>
      </c>
      <c r="E24" s="78">
        <v>10</v>
      </c>
      <c r="F24" s="79">
        <v>0.005402485143165856</v>
      </c>
      <c r="G24" s="80">
        <v>0.3999999999999999</v>
      </c>
    </row>
    <row r="25" spans="1:7" ht="14.25" customHeight="1">
      <c r="A25" s="67">
        <v>15</v>
      </c>
      <c r="B25" s="70" t="s">
        <v>25</v>
      </c>
      <c r="C25" s="81">
        <v>11</v>
      </c>
      <c r="D25" s="82">
        <v>0.004437273093989512</v>
      </c>
      <c r="E25" s="83">
        <v>14</v>
      </c>
      <c r="F25" s="84">
        <v>0.007563479200432199</v>
      </c>
      <c r="G25" s="85">
        <v>-0.2142857142857143</v>
      </c>
    </row>
    <row r="26" spans="1:7" ht="14.25" customHeight="1">
      <c r="A26" s="16"/>
      <c r="B26" s="10" t="s">
        <v>10</v>
      </c>
      <c r="C26" s="11">
        <f>C27-SUM(C11:C25)</f>
        <v>84</v>
      </c>
      <c r="D26" s="52">
        <f>C26/C27</f>
        <v>0.033884630899556276</v>
      </c>
      <c r="E26" s="11">
        <f>E27-SUM(E11:E25)</f>
        <v>105</v>
      </c>
      <c r="F26" s="52">
        <f>E26/E27</f>
        <v>0.05672609400324149</v>
      </c>
      <c r="G26" s="15">
        <f>C26/E26-1</f>
        <v>-0.19999999999999996</v>
      </c>
    </row>
    <row r="27" spans="1:7" ht="15">
      <c r="A27" s="14"/>
      <c r="B27" s="12" t="s">
        <v>11</v>
      </c>
      <c r="C27" s="86">
        <v>2479</v>
      </c>
      <c r="D27" s="87">
        <v>1</v>
      </c>
      <c r="E27" s="88">
        <v>1851</v>
      </c>
      <c r="F27" s="89">
        <v>0.9999999999999996</v>
      </c>
      <c r="G27" s="30">
        <v>0.3392760669908157</v>
      </c>
    </row>
    <row r="28" spans="1:8" ht="15">
      <c r="A28" s="24" t="s">
        <v>13</v>
      </c>
      <c r="H28" s="29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5" t="s">
        <v>43</v>
      </c>
      <c r="B50" s="105"/>
      <c r="C50" s="105"/>
      <c r="D50" s="105"/>
      <c r="E50" s="105"/>
      <c r="F50" s="105"/>
      <c r="G50" s="105"/>
    </row>
    <row r="51" spans="1:7" ht="15">
      <c r="A51" s="106" t="s">
        <v>44</v>
      </c>
      <c r="B51" s="106"/>
      <c r="C51" s="106"/>
      <c r="D51" s="106"/>
      <c r="E51" s="106"/>
      <c r="F51" s="106"/>
      <c r="G51" s="106"/>
    </row>
    <row r="52" spans="1:7" ht="15" customHeight="1">
      <c r="A52" s="49"/>
      <c r="B52" s="49"/>
      <c r="C52" s="49"/>
      <c r="D52" s="49"/>
      <c r="E52" s="49"/>
      <c r="F52" s="49"/>
      <c r="G52" s="6" t="s">
        <v>12</v>
      </c>
    </row>
    <row r="53" spans="1:7" ht="14.25" customHeight="1">
      <c r="A53" s="107" t="s">
        <v>0</v>
      </c>
      <c r="B53" s="109" t="s">
        <v>1</v>
      </c>
      <c r="C53" s="111" t="s">
        <v>127</v>
      </c>
      <c r="D53" s="112"/>
      <c r="E53" s="112"/>
      <c r="F53" s="112"/>
      <c r="G53" s="113"/>
    </row>
    <row r="54" spans="1:7" ht="15" customHeight="1">
      <c r="A54" s="108"/>
      <c r="B54" s="110"/>
      <c r="C54" s="114" t="s">
        <v>128</v>
      </c>
      <c r="D54" s="115"/>
      <c r="E54" s="115"/>
      <c r="F54" s="115"/>
      <c r="G54" s="116"/>
    </row>
    <row r="55" spans="1:7" ht="15" customHeight="1">
      <c r="A55" s="108"/>
      <c r="B55" s="108"/>
      <c r="C55" s="117">
        <v>2020</v>
      </c>
      <c r="D55" s="118"/>
      <c r="E55" s="121">
        <v>2019</v>
      </c>
      <c r="F55" s="118"/>
      <c r="G55" s="100" t="s">
        <v>3</v>
      </c>
    </row>
    <row r="56" spans="1:7" ht="15" customHeight="1">
      <c r="A56" s="101" t="s">
        <v>4</v>
      </c>
      <c r="B56" s="101" t="s">
        <v>5</v>
      </c>
      <c r="C56" s="119"/>
      <c r="D56" s="120"/>
      <c r="E56" s="122"/>
      <c r="F56" s="120"/>
      <c r="G56" s="100"/>
    </row>
    <row r="57" spans="1:7" ht="15" customHeight="1">
      <c r="A57" s="101"/>
      <c r="B57" s="101"/>
      <c r="C57" s="18" t="s">
        <v>6</v>
      </c>
      <c r="D57" s="40" t="s">
        <v>2</v>
      </c>
      <c r="E57" s="95" t="s">
        <v>6</v>
      </c>
      <c r="F57" s="40" t="s">
        <v>2</v>
      </c>
      <c r="G57" s="103" t="s">
        <v>7</v>
      </c>
    </row>
    <row r="58" spans="1:7" ht="15" customHeight="1">
      <c r="A58" s="102"/>
      <c r="B58" s="102"/>
      <c r="C58" s="17" t="s">
        <v>8</v>
      </c>
      <c r="D58" s="96" t="s">
        <v>9</v>
      </c>
      <c r="E58" s="7" t="s">
        <v>8</v>
      </c>
      <c r="F58" s="96" t="s">
        <v>9</v>
      </c>
      <c r="G58" s="104"/>
    </row>
    <row r="59" spans="1:7" ht="15">
      <c r="A59" s="65">
        <v>1</v>
      </c>
      <c r="B59" s="66" t="s">
        <v>47</v>
      </c>
      <c r="C59" s="90">
        <v>783</v>
      </c>
      <c r="D59" s="72">
        <v>0.1994904458598726</v>
      </c>
      <c r="E59" s="90">
        <v>527</v>
      </c>
      <c r="F59" s="74">
        <v>0.17055016181229773</v>
      </c>
      <c r="G59" s="75">
        <v>0.48576850094876667</v>
      </c>
    </row>
    <row r="60" spans="1:7" ht="15">
      <c r="A60" s="67">
        <v>2</v>
      </c>
      <c r="B60" s="68" t="s">
        <v>48</v>
      </c>
      <c r="C60" s="91">
        <v>447</v>
      </c>
      <c r="D60" s="77">
        <v>0.11388535031847134</v>
      </c>
      <c r="E60" s="91">
        <v>445</v>
      </c>
      <c r="F60" s="79">
        <v>0.14401294498381878</v>
      </c>
      <c r="G60" s="80">
        <v>0.004494382022471877</v>
      </c>
    </row>
    <row r="61" spans="1:7" ht="15">
      <c r="A61" s="67">
        <v>3</v>
      </c>
      <c r="B61" s="68" t="s">
        <v>53</v>
      </c>
      <c r="C61" s="91">
        <v>411</v>
      </c>
      <c r="D61" s="77">
        <v>0.10471337579617834</v>
      </c>
      <c r="E61" s="91">
        <v>383</v>
      </c>
      <c r="F61" s="79">
        <v>0.12394822006472492</v>
      </c>
      <c r="G61" s="80">
        <v>0.07310704960835501</v>
      </c>
    </row>
    <row r="62" spans="1:7" ht="15">
      <c r="A62" s="67">
        <v>4</v>
      </c>
      <c r="B62" s="68" t="s">
        <v>51</v>
      </c>
      <c r="C62" s="91">
        <v>406</v>
      </c>
      <c r="D62" s="77">
        <v>0.10343949044585987</v>
      </c>
      <c r="E62" s="91">
        <v>258</v>
      </c>
      <c r="F62" s="79">
        <v>0.08349514563106795</v>
      </c>
      <c r="G62" s="80">
        <v>0.5736434108527131</v>
      </c>
    </row>
    <row r="63" spans="1:7" ht="15">
      <c r="A63" s="69">
        <v>5</v>
      </c>
      <c r="B63" s="70" t="s">
        <v>49</v>
      </c>
      <c r="C63" s="92">
        <v>339</v>
      </c>
      <c r="D63" s="82">
        <v>0.08636942675159236</v>
      </c>
      <c r="E63" s="92">
        <v>342</v>
      </c>
      <c r="F63" s="84">
        <v>0.11067961165048544</v>
      </c>
      <c r="G63" s="85">
        <v>-0.00877192982456143</v>
      </c>
    </row>
    <row r="64" spans="1:7" ht="15">
      <c r="A64" s="65">
        <v>6</v>
      </c>
      <c r="B64" s="66" t="s">
        <v>50</v>
      </c>
      <c r="C64" s="90">
        <v>255</v>
      </c>
      <c r="D64" s="72">
        <v>0.06496815286624204</v>
      </c>
      <c r="E64" s="90">
        <v>174</v>
      </c>
      <c r="F64" s="74">
        <v>0.05631067961165048</v>
      </c>
      <c r="G64" s="75">
        <v>0.4655172413793103</v>
      </c>
    </row>
    <row r="65" spans="1:7" ht="15">
      <c r="A65" s="67">
        <v>7</v>
      </c>
      <c r="B65" s="68" t="s">
        <v>75</v>
      </c>
      <c r="C65" s="91">
        <v>232</v>
      </c>
      <c r="D65" s="77">
        <v>0.05910828025477707</v>
      </c>
      <c r="E65" s="91">
        <v>164</v>
      </c>
      <c r="F65" s="79">
        <v>0.05307443365695793</v>
      </c>
      <c r="G65" s="80">
        <v>0.41463414634146334</v>
      </c>
    </row>
    <row r="66" spans="1:7" ht="15">
      <c r="A66" s="67">
        <v>8</v>
      </c>
      <c r="B66" s="68" t="s">
        <v>52</v>
      </c>
      <c r="C66" s="91">
        <v>162</v>
      </c>
      <c r="D66" s="77">
        <v>0.04127388535031847</v>
      </c>
      <c r="E66" s="91">
        <v>140</v>
      </c>
      <c r="F66" s="79">
        <v>0.045307443365695796</v>
      </c>
      <c r="G66" s="80">
        <v>0.15714285714285725</v>
      </c>
    </row>
    <row r="67" spans="1:7" ht="15">
      <c r="A67" s="67">
        <v>9</v>
      </c>
      <c r="B67" s="68" t="s">
        <v>54</v>
      </c>
      <c r="C67" s="91">
        <v>152</v>
      </c>
      <c r="D67" s="77">
        <v>0.03872611464968153</v>
      </c>
      <c r="E67" s="91">
        <v>97</v>
      </c>
      <c r="F67" s="79">
        <v>0.0313915857605178</v>
      </c>
      <c r="G67" s="80">
        <v>0.5670103092783505</v>
      </c>
    </row>
    <row r="68" spans="1:7" ht="15">
      <c r="A68" s="69">
        <v>10</v>
      </c>
      <c r="B68" s="70" t="s">
        <v>55</v>
      </c>
      <c r="C68" s="92">
        <v>124</v>
      </c>
      <c r="D68" s="82">
        <v>0.03159235668789809</v>
      </c>
      <c r="E68" s="92">
        <v>122</v>
      </c>
      <c r="F68" s="84">
        <v>0.039482200647249194</v>
      </c>
      <c r="G68" s="85">
        <v>0.016393442622950838</v>
      </c>
    </row>
    <row r="69" spans="1:7" ht="15">
      <c r="A69" s="65">
        <v>11</v>
      </c>
      <c r="B69" s="66" t="s">
        <v>62</v>
      </c>
      <c r="C69" s="90">
        <v>113</v>
      </c>
      <c r="D69" s="72">
        <v>0.028789808917197453</v>
      </c>
      <c r="E69" s="90">
        <v>69</v>
      </c>
      <c r="F69" s="74">
        <v>0.02233009708737864</v>
      </c>
      <c r="G69" s="75">
        <v>0.6376811594202898</v>
      </c>
    </row>
    <row r="70" spans="1:7" ht="15">
      <c r="A70" s="67">
        <v>12</v>
      </c>
      <c r="B70" s="68" t="s">
        <v>88</v>
      </c>
      <c r="C70" s="91">
        <v>88</v>
      </c>
      <c r="D70" s="77">
        <v>0.022420382165605095</v>
      </c>
      <c r="E70" s="91">
        <v>56</v>
      </c>
      <c r="F70" s="79">
        <v>0.018122977346278317</v>
      </c>
      <c r="G70" s="80">
        <v>0.5714285714285714</v>
      </c>
    </row>
    <row r="71" spans="1:7" ht="15">
      <c r="A71" s="67">
        <v>13</v>
      </c>
      <c r="B71" s="68" t="s">
        <v>118</v>
      </c>
      <c r="C71" s="91">
        <v>81</v>
      </c>
      <c r="D71" s="77">
        <v>0.020636942675159236</v>
      </c>
      <c r="E71" s="91">
        <v>0</v>
      </c>
      <c r="F71" s="79">
        <v>0</v>
      </c>
      <c r="G71" s="80"/>
    </row>
    <row r="72" spans="1:7" ht="15">
      <c r="A72" s="67">
        <v>14</v>
      </c>
      <c r="B72" s="68" t="s">
        <v>111</v>
      </c>
      <c r="C72" s="91">
        <v>67</v>
      </c>
      <c r="D72" s="77">
        <v>0.017070063694267515</v>
      </c>
      <c r="E72" s="91">
        <v>30</v>
      </c>
      <c r="F72" s="79">
        <v>0.009708737864077669</v>
      </c>
      <c r="G72" s="80">
        <v>1.2333333333333334</v>
      </c>
    </row>
    <row r="73" spans="1:7" ht="15">
      <c r="A73" s="69">
        <v>15</v>
      </c>
      <c r="B73" s="70" t="s">
        <v>69</v>
      </c>
      <c r="C73" s="92">
        <v>39</v>
      </c>
      <c r="D73" s="82">
        <v>0.009936305732484076</v>
      </c>
      <c r="E73" s="92">
        <v>51</v>
      </c>
      <c r="F73" s="84">
        <v>0.01650485436893204</v>
      </c>
      <c r="G73" s="85">
        <v>-0.23529411764705888</v>
      </c>
    </row>
    <row r="74" spans="1:7" ht="15" hidden="1">
      <c r="A74" s="28"/>
      <c r="B74" s="10"/>
      <c r="C74" s="41"/>
      <c r="D74" s="43"/>
      <c r="E74" s="41"/>
      <c r="F74" s="48"/>
      <c r="G74" s="35"/>
    </row>
    <row r="75" spans="1:7" ht="15">
      <c r="A75" s="33"/>
      <c r="B75" s="32" t="s">
        <v>10</v>
      </c>
      <c r="C75" s="47">
        <f>C76-SUM(C59:C73)</f>
        <v>226</v>
      </c>
      <c r="D75" s="51">
        <f>C75/C76</f>
        <v>0.05757961783439491</v>
      </c>
      <c r="E75" s="47">
        <f>E76-SUM(E59:E73)</f>
        <v>232</v>
      </c>
      <c r="F75" s="51">
        <f>E75/E76</f>
        <v>0.07508090614886731</v>
      </c>
      <c r="G75" s="39">
        <f>C75/E75-1</f>
        <v>-0.025862068965517238</v>
      </c>
    </row>
    <row r="76" spans="1:7" ht="15">
      <c r="A76" s="14"/>
      <c r="B76" s="12" t="s">
        <v>11</v>
      </c>
      <c r="C76" s="42">
        <v>3925</v>
      </c>
      <c r="D76" s="87">
        <v>1</v>
      </c>
      <c r="E76" s="42">
        <v>3090</v>
      </c>
      <c r="F76" s="89">
        <v>1</v>
      </c>
      <c r="G76" s="30">
        <v>0.27022653721682843</v>
      </c>
    </row>
    <row r="77" spans="1:8" ht="15">
      <c r="A77" s="25" t="s">
        <v>45</v>
      </c>
      <c r="H77" s="29"/>
    </row>
    <row r="78" ht="15">
      <c r="A78" s="27" t="s">
        <v>56</v>
      </c>
    </row>
    <row r="79" ht="15">
      <c r="A79" t="s">
        <v>66</v>
      </c>
    </row>
    <row r="80" ht="15">
      <c r="A80" s="26" t="s">
        <v>46</v>
      </c>
    </row>
    <row r="81" ht="15">
      <c r="A81" s="13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2020-06-08T10:45:51Z</dcterms:modified>
  <cp:category/>
  <cp:version/>
  <cp:contentType/>
  <cp:contentStatus/>
</cp:coreProperties>
</file>