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8\PIN\"/>
    </mc:Choice>
  </mc:AlternateContent>
  <xr:revisionPtr revIDLastSave="0" documentId="13_ncr:1_{32C3FE3C-7CD4-49B9-B4C3-FA4D6D6C9E0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definedNames>
    <definedName name="czy_czasowe">#REF!</definedName>
    <definedName name="jakie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<sst xmlns="http://schemas.openxmlformats.org/spreadsheetml/2006/main" count="259" uniqueCount="130">
  <si>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</si>
  <si>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</si>
  <si>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</si>
  <si>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</si>
  <si>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</si>
  <si>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</si>
  <si>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</si>
  <si>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</si>
  <si>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</si>
  <si>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</si>
  <si>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</si>
  <si>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</si>
  <si>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</si>
  <si>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</si>
  <si>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</si>
  <si>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</si>
  <si>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</si>
  <si>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</si>
  <si>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</si>
  <si>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</si>
  <si>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</si>
  <si>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</si>
  <si>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</si>
  <si>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</si>
  <si>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</si>
  <si>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</si>
  <si>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</si>
  <si>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</si>
  <si>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</si>
  <si>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</si>
  <si>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</si>
  <si>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</si>
  <si>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</si>
  <si>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</si>
  <si>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</si>
  <si>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</si>
  <si>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</si>
  <si>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</si>
  <si>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</si>
  <si>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</si>
  <si>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</si>
  <si>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</si>
  <si>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</si>
  <si>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</si>
  <si>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</si>
  <si>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</si>
  <si>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</si>
  <si>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</si>
  <si>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</si>
  <si>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</si>
  <si>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</si>
  <si>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</si>
  <si>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</si>
  <si>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</si>
  <si>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</si>
  <si>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</si>
  <si>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</si>
  <si>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</si>
  <si>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</si>
  <si>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</si>
  <si>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</si>
  <si>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</si>
  <si>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</si>
  <si>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</si>
  <si>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</si>
  <si>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</si>
  <si>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</si>
  <si>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</si>
  <si>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</si>
  <si>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</si>
  <si>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</si>
  <si>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</si>
  <si>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</si>
  <si>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</si>
  <si>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</si>
  <si>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</si>
  <si>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</si>
  <si>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</si>
  <si>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</si>
  <si>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</si>
  <si>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</si>
  <si>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</si>
  <si>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</si>
  <si>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</si>
  <si>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</si>
  <si>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</si>
  <si>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</si>
  <si>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</si>
  <si>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</si>
  <si>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</si>
  <si>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</si>
  <si>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</si>
  <si>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</si>
  <si>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</si>
  <si>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</si>
  <si>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</si>
  <si>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</si>
  <si>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</si>
  <si>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</si>
  <si>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</si>
  <si>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</si>
  <si>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</si>
  <si>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</si>
  <si>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</si>
  <si>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</si>
  <si>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</si>
  <si>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</si>
  <si>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</si>
  <si>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</si>
  <si>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</si>
  <si>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</si>
  <si>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</si>
  <si>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</si>
  <si>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</si>
  <si>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</si>
  <si>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</si>
  <si>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</si>
  <si>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</si>
  <si>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</si>
  <si>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</si>
  <si>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</si>
  <si>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KRAKER</t>
  </si>
  <si>
    <t>GT TRAILERS/GNIOTPOL</t>
  </si>
  <si>
    <t>Rok narastająco Styczeń - Sierpień</t>
  </si>
  <si>
    <t>YTD January - August</t>
  </si>
  <si>
    <t>MCCORMICK</t>
  </si>
  <si>
    <t>2023
Sie</t>
  </si>
  <si>
    <t>2022
Sie</t>
  </si>
  <si>
    <t>2023
Sty - Sie</t>
  </si>
  <si>
    <t>2022
Sty - 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</si>
</sst>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0" applyFont="1"/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8" fillId="3" borderId="1" xfId="0" applyFont="1" applyFill="1" applyBorder="1" applyAlignment="1">
      <alignment wrapText="1"/>
    </xf>
    <xf numFmtId="166" fontId="28" fillId="3" borderId="1" xfId="3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166" fontId="29" fillId="4" borderId="1" xfId="3" applyNumberFormat="1" applyFont="1" applyFill="1" applyBorder="1" applyAlignment="1">
      <alignment horizontal="center"/>
    </xf>
    <xf numFmtId="165" fontId="29" fillId="4" borderId="1" xfId="1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left" wrapText="1" indent="1"/>
    </xf>
    <xf numFmtId="166" fontId="29" fillId="0" borderId="1" xfId="3" applyNumberFormat="1" applyFont="1" applyBorder="1" applyAlignment="1">
      <alignment horizontal="center"/>
    </xf>
    <xf numFmtId="165" fontId="29" fillId="0" borderId="1" xfId="1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wrapText="1" indent="1"/>
    </xf>
    <xf numFmtId="166" fontId="29" fillId="5" borderId="1" xfId="3" applyNumberFormat="1" applyFont="1" applyFill="1" applyBorder="1" applyAlignment="1">
      <alignment horizontal="center"/>
    </xf>
    <xf numFmtId="165" fontId="29" fillId="5" borderId="1" xfId="1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left" wrapText="1" indent="1"/>
    </xf>
    <xf numFmtId="166" fontId="29" fillId="0" borderId="2" xfId="3" applyNumberFormat="1" applyFont="1" applyBorder="1" applyAlignment="1">
      <alignment horizontal="center"/>
    </xf>
    <xf numFmtId="165" fontId="29" fillId="0" borderId="2" xfId="10" applyNumberFormat="1" applyFont="1" applyBorder="1" applyAlignment="1">
      <alignment horizontal="center"/>
    </xf>
    <xf numFmtId="0" fontId="29" fillId="0" borderId="3" xfId="0" applyFont="1" applyBorder="1" applyAlignment="1">
      <alignment horizontal="left" wrapText="1" indent="1"/>
    </xf>
    <xf numFmtId="166" fontId="29" fillId="0" borderId="3" xfId="3" applyNumberFormat="1" applyFont="1" applyBorder="1" applyAlignment="1">
      <alignment horizontal="center"/>
    </xf>
    <xf numFmtId="165" fontId="29" fillId="0" borderId="3" xfId="10" applyNumberFormat="1" applyFont="1" applyBorder="1" applyAlignment="1">
      <alignment horizontal="center"/>
    </xf>
    <xf numFmtId="0" fontId="30" fillId="3" borderId="1" xfId="0" applyFont="1" applyFill="1" applyBorder="1" applyAlignment="1">
      <alignment wrapText="1"/>
    </xf>
    <xf numFmtId="166" fontId="30" fillId="3" borderId="1" xfId="3" applyNumberFormat="1" applyFont="1" applyFill="1" applyBorder="1" applyAlignment="1">
      <alignment horizontal="center"/>
    </xf>
    <xf numFmtId="165" fontId="30" fillId="3" borderId="1" xfId="10" applyNumberFormat="1" applyFont="1" applyFill="1" applyBorder="1" applyAlignment="1">
      <alignment horizontal="center"/>
    </xf>
    <xf numFmtId="0" fontId="31" fillId="0" borderId="0" xfId="0" applyFont="1" applyAlignment="1">
      <alignment horizontal="left" wrapText="1" indent="1"/>
    </xf>
    <xf numFmtId="0" fontId="29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top" wrapText="1" indent="1"/>
    </xf>
    <xf numFmtId="165" fontId="26" fillId="0" borderId="0" xfId="10" applyNumberFormat="1" applyFont="1"/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35" fillId="0" borderId="0" xfId="4" applyFont="1" applyAlignment="1">
      <alignment vertical="center"/>
    </xf>
    <xf numFmtId="0" fontId="37" fillId="0" borderId="0" xfId="4" applyFont="1" applyAlignment="1">
      <alignment horizontal="right" vertical="center"/>
    </xf>
    <xf numFmtId="0" fontId="39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35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83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E4CC8F9-A6AE-8B7E-1C15-52D833A7F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4CA8943-7AF4-5518-355B-718409886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39</xdr:row>
      <xdr:rowOff>0</xdr:rowOff>
    </xdr:from>
    <xdr:to>
      <xdr:col>24</xdr:col>
      <xdr:colOff>220980</xdr:colOff>
      <xdr:row>56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574A306-F74A-84A2-0450-2BEAE595F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5280" y="71094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24</xdr:col>
      <xdr:colOff>220980</xdr:colOff>
      <xdr:row>84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C31E882-A002-F1F1-4FAE-BCA120CB7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5280" y="1224534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115239</xdr:colOff>
      <xdr:row>62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40AB243-7502-3348-5925-BACFCD096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7460919" cy="509016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63</xdr:row>
      <xdr:rowOff>99060</xdr:rowOff>
    </xdr:from>
    <xdr:to>
      <xdr:col>9</xdr:col>
      <xdr:colOff>106517</xdr:colOff>
      <xdr:row>91</xdr:row>
      <xdr:rowOff>114300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497F839-F72A-DF3F-5C1F-5509EE02A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11612880"/>
          <a:ext cx="7452196" cy="5135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5174829-A9EF-671F-89B5-10886E00C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30</xdr:row>
      <xdr:rowOff>38100</xdr:rowOff>
    </xdr:from>
    <xdr:to>
      <xdr:col>11</xdr:col>
      <xdr:colOff>196189</xdr:colOff>
      <xdr:row>47</xdr:row>
      <xdr:rowOff>67339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50DE3F4-C080-BD80-CDC6-75C6A9BA3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495925"/>
          <a:ext cx="8492464" cy="32677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25BF645-344F-7DA4-96B1-14042D7F3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="90" zoomScaleNormal="90" workbookViewId="0">
      <selection activeCell="G7" sqref="G7"/>
    </sheetView>
  </sheetViews>
  <sheetFormatPr defaultColWidth="9.140625" defaultRowHeight="14.25" x14ac:dyDescent="0.2"/>
  <cols>
    <col min="1" max="1" width="28.140625" style="46" customWidth="1"/>
    <col min="2" max="7" width="11.85546875" style="46" customWidth="1"/>
    <col min="8" max="16384" width="9.140625" style="46"/>
  </cols>
  <sheetData>
    <row r="1" spans="1:7" x14ac:dyDescent="0.2">
      <c r="A1" s="46" t="s">
        <v>77</v>
      </c>
      <c r="G1" s="47">
        <v>45178</v>
      </c>
    </row>
    <row r="2" spans="1:7" x14ac:dyDescent="0.2">
      <c r="G2" s="48" t="s">
        <v>65</v>
      </c>
    </row>
    <row r="3" spans="1:7" ht="26.1" customHeight="1" x14ac:dyDescent="0.2">
      <c r="A3" s="82" t="s">
        <v>76</v>
      </c>
      <c r="B3" s="82"/>
      <c r="C3" s="82"/>
      <c r="D3" s="82"/>
      <c r="E3" s="82"/>
      <c r="F3" s="82"/>
      <c r="G3" s="82"/>
    </row>
    <row r="4" spans="1:7" ht="26.1" customHeight="1" x14ac:dyDescent="0.2">
      <c r="A4" s="49"/>
      <c r="B4" s="50" t="s">
        <v>126</v>
      </c>
      <c r="C4" s="50" t="s">
        <v>127</v>
      </c>
      <c r="D4" s="51" t="s">
        <v>63</v>
      </c>
      <c r="E4" s="50" t="s">
        <v>128</v>
      </c>
      <c r="F4" s="50" t="s">
        <v>129</v>
      </c>
      <c r="G4" s="51" t="s">
        <v>63</v>
      </c>
    </row>
    <row r="5" spans="1:7" ht="26.1" customHeight="1" x14ac:dyDescent="0.2">
      <c r="A5" s="52" t="s">
        <v>75</v>
      </c>
      <c r="B5" s="53">
        <v>5004</v>
      </c>
      <c r="C5" s="53">
        <v>5209</v>
      </c>
      <c r="D5" s="54">
        <v>-3.9354962564791651E-2</v>
      </c>
      <c r="E5" s="53">
        <v>43402</v>
      </c>
      <c r="F5" s="53">
        <v>48622</v>
      </c>
      <c r="G5" s="54">
        <v>-0.10735880876969273</v>
      </c>
    </row>
    <row r="6" spans="1:7" ht="26.1" customHeight="1" x14ac:dyDescent="0.2">
      <c r="A6" s="55" t="s">
        <v>74</v>
      </c>
      <c r="B6" s="56">
        <v>895</v>
      </c>
      <c r="C6" s="56">
        <v>852</v>
      </c>
      <c r="D6" s="57">
        <v>5.0469483568075013E-2</v>
      </c>
      <c r="E6" s="56">
        <v>7875</v>
      </c>
      <c r="F6" s="56">
        <v>8215</v>
      </c>
      <c r="G6" s="57">
        <v>-4.1387705416920273E-2</v>
      </c>
    </row>
    <row r="7" spans="1:7" ht="26.1" customHeight="1" x14ac:dyDescent="0.2">
      <c r="A7" s="58" t="s">
        <v>73</v>
      </c>
      <c r="B7" s="59">
        <v>153</v>
      </c>
      <c r="C7" s="59">
        <v>158</v>
      </c>
      <c r="D7" s="60">
        <v>-3.1645569620253111E-2</v>
      </c>
      <c r="E7" s="59">
        <v>1562</v>
      </c>
      <c r="F7" s="59">
        <v>1810</v>
      </c>
      <c r="G7" s="60">
        <v>-0.13701657458563532</v>
      </c>
    </row>
    <row r="8" spans="1:7" ht="26.1" customHeight="1" x14ac:dyDescent="0.2">
      <c r="A8" s="55" t="s">
        <v>72</v>
      </c>
      <c r="B8" s="56">
        <v>3396</v>
      </c>
      <c r="C8" s="56">
        <v>3584</v>
      </c>
      <c r="D8" s="57">
        <v>-5.2455357142857095E-2</v>
      </c>
      <c r="E8" s="56">
        <v>29273</v>
      </c>
      <c r="F8" s="56">
        <v>32474</v>
      </c>
      <c r="G8" s="57">
        <v>-9.8571164624006946E-2</v>
      </c>
    </row>
    <row r="9" spans="1:7" ht="26.1" customHeight="1" x14ac:dyDescent="0.2">
      <c r="A9" s="58" t="s">
        <v>71</v>
      </c>
      <c r="B9" s="59">
        <v>560</v>
      </c>
      <c r="C9" s="59">
        <v>615</v>
      </c>
      <c r="D9" s="60">
        <v>-8.9430894308943132E-2</v>
      </c>
      <c r="E9" s="59">
        <v>4690</v>
      </c>
      <c r="F9" s="59">
        <v>6119</v>
      </c>
      <c r="G9" s="60">
        <v>-0.23353489132211147</v>
      </c>
    </row>
    <row r="10" spans="1:7" ht="26.1" customHeight="1" x14ac:dyDescent="0.2">
      <c r="A10" s="55" t="s">
        <v>70</v>
      </c>
      <c r="B10" s="56">
        <v>0</v>
      </c>
      <c r="C10" s="56">
        <v>0</v>
      </c>
      <c r="D10" s="57"/>
      <c r="E10" s="56">
        <v>2</v>
      </c>
      <c r="F10" s="56">
        <v>4</v>
      </c>
      <c r="G10" s="57">
        <v>-0.5</v>
      </c>
    </row>
    <row r="11" spans="1:7" ht="26.1" customHeight="1" x14ac:dyDescent="0.2">
      <c r="A11" s="52" t="s">
        <v>69</v>
      </c>
      <c r="B11" s="53">
        <v>1583</v>
      </c>
      <c r="C11" s="53">
        <v>1811</v>
      </c>
      <c r="D11" s="54">
        <v>-0.12589729431253449</v>
      </c>
      <c r="E11" s="53">
        <v>16498</v>
      </c>
      <c r="F11" s="53">
        <v>16581</v>
      </c>
      <c r="G11" s="54">
        <v>-5.0057294493697224E-3</v>
      </c>
    </row>
    <row r="12" spans="1:7" ht="26.1" customHeight="1" x14ac:dyDescent="0.2">
      <c r="A12" s="61" t="s">
        <v>68</v>
      </c>
      <c r="B12" s="62">
        <v>1583</v>
      </c>
      <c r="C12" s="62">
        <v>1811</v>
      </c>
      <c r="D12" s="63">
        <v>-0.12589729431253449</v>
      </c>
      <c r="E12" s="62">
        <v>16486</v>
      </c>
      <c r="F12" s="62">
        <v>16575</v>
      </c>
      <c r="G12" s="63">
        <v>-5.3695324283559165E-3</v>
      </c>
    </row>
    <row r="13" spans="1:7" ht="26.1" customHeight="1" x14ac:dyDescent="0.2">
      <c r="A13" s="64" t="s">
        <v>67</v>
      </c>
      <c r="B13" s="65">
        <v>0</v>
      </c>
      <c r="C13" s="65">
        <v>0</v>
      </c>
      <c r="D13" s="66"/>
      <c r="E13" s="65">
        <v>12</v>
      </c>
      <c r="F13" s="65">
        <v>6</v>
      </c>
      <c r="G13" s="66">
        <v>1</v>
      </c>
    </row>
    <row r="14" spans="1:7" ht="26.1" customHeight="1" x14ac:dyDescent="0.2">
      <c r="A14" s="67" t="s">
        <v>66</v>
      </c>
      <c r="B14" s="68">
        <v>6587</v>
      </c>
      <c r="C14" s="68">
        <v>7020</v>
      </c>
      <c r="D14" s="69">
        <v>-6.1680911680911721E-2</v>
      </c>
      <c r="E14" s="68">
        <v>59900</v>
      </c>
      <c r="F14" s="68">
        <v>65203</v>
      </c>
      <c r="G14" s="69">
        <v>-8.1330613622072612E-2</v>
      </c>
    </row>
    <row r="15" spans="1:7" ht="14.25" customHeight="1" x14ac:dyDescent="0.2">
      <c r="A15" s="70" t="s">
        <v>10</v>
      </c>
    </row>
    <row r="16" spans="1:7" x14ac:dyDescent="0.2">
      <c r="A16" s="71" t="s">
        <v>47</v>
      </c>
    </row>
    <row r="17" spans="1:7" x14ac:dyDescent="0.2">
      <c r="A17" s="72" t="s">
        <v>48</v>
      </c>
    </row>
    <row r="18" spans="1:7" x14ac:dyDescent="0.2">
      <c r="A18" s="73"/>
    </row>
    <row r="20" spans="1:7" ht="26.1" customHeight="1" x14ac:dyDescent="0.2">
      <c r="A20" s="82" t="s">
        <v>64</v>
      </c>
      <c r="B20" s="82"/>
      <c r="C20" s="82"/>
      <c r="D20" s="82"/>
      <c r="E20" s="82"/>
      <c r="F20" s="82"/>
      <c r="G20" s="82"/>
    </row>
    <row r="21" spans="1:7" ht="26.1" customHeight="1" x14ac:dyDescent="0.2">
      <c r="A21" s="49"/>
      <c r="B21" s="50" t="s">
        <v>126</v>
      </c>
      <c r="C21" s="50" t="s">
        <v>127</v>
      </c>
      <c r="D21" s="51" t="s">
        <v>63</v>
      </c>
      <c r="E21" s="50" t="s">
        <v>128</v>
      </c>
      <c r="F21" s="50" t="s">
        <v>129</v>
      </c>
      <c r="G21" s="51" t="s">
        <v>63</v>
      </c>
    </row>
    <row r="22" spans="1:7" ht="26.1" customHeight="1" x14ac:dyDescent="0.2">
      <c r="A22" s="52" t="s">
        <v>80</v>
      </c>
      <c r="B22" s="53">
        <v>184</v>
      </c>
      <c r="C22" s="53">
        <v>221</v>
      </c>
      <c r="D22" s="54">
        <v>-0.16742081447963797</v>
      </c>
      <c r="E22" s="53">
        <v>1644</v>
      </c>
      <c r="F22" s="53">
        <v>1890</v>
      </c>
      <c r="G22" s="54">
        <v>-0.13015873015873014</v>
      </c>
    </row>
    <row r="23" spans="1:7" ht="26.1" customHeight="1" x14ac:dyDescent="0.2">
      <c r="A23" s="61" t="s">
        <v>62</v>
      </c>
      <c r="B23" s="62">
        <v>182</v>
      </c>
      <c r="C23" s="62">
        <v>219</v>
      </c>
      <c r="D23" s="63">
        <v>-0.16894977168949776</v>
      </c>
      <c r="E23" s="62">
        <v>1637</v>
      </c>
      <c r="F23" s="62">
        <v>1872</v>
      </c>
      <c r="G23" s="63">
        <v>-0.12553418803418803</v>
      </c>
    </row>
    <row r="24" spans="1:7" ht="26.1" customHeight="1" x14ac:dyDescent="0.2">
      <c r="A24" s="64" t="s">
        <v>61</v>
      </c>
      <c r="B24" s="65">
        <v>2</v>
      </c>
      <c r="C24" s="65">
        <v>2</v>
      </c>
      <c r="D24" s="66">
        <v>0</v>
      </c>
      <c r="E24" s="65">
        <v>7</v>
      </c>
      <c r="F24" s="65">
        <v>18</v>
      </c>
      <c r="G24" s="66">
        <v>-0.61111111111111116</v>
      </c>
    </row>
    <row r="25" spans="1:7" ht="26.1" customHeight="1" x14ac:dyDescent="0.2">
      <c r="A25" s="52" t="s">
        <v>81</v>
      </c>
      <c r="B25" s="53">
        <v>1582</v>
      </c>
      <c r="C25" s="53">
        <v>1809</v>
      </c>
      <c r="D25" s="54">
        <v>-0.12548369264787174</v>
      </c>
      <c r="E25" s="53">
        <v>16485</v>
      </c>
      <c r="F25" s="53">
        <v>16568</v>
      </c>
      <c r="G25" s="54">
        <v>-5.0096571704491E-3</v>
      </c>
    </row>
    <row r="26" spans="1:7" ht="26.1" customHeight="1" x14ac:dyDescent="0.2">
      <c r="A26" s="61" t="s">
        <v>60</v>
      </c>
      <c r="B26" s="62">
        <v>1582</v>
      </c>
      <c r="C26" s="62">
        <v>1809</v>
      </c>
      <c r="D26" s="63">
        <v>-0.12548369264787174</v>
      </c>
      <c r="E26" s="62">
        <v>16473</v>
      </c>
      <c r="F26" s="62">
        <v>16565</v>
      </c>
      <c r="G26" s="63">
        <v>-5.553878659824929E-3</v>
      </c>
    </row>
    <row r="27" spans="1:7" ht="26.1" customHeight="1" x14ac:dyDescent="0.2">
      <c r="A27" s="64" t="s">
        <v>59</v>
      </c>
      <c r="B27" s="65">
        <v>0</v>
      </c>
      <c r="C27" s="65">
        <v>0</v>
      </c>
      <c r="D27" s="66"/>
      <c r="E27" s="65">
        <v>12</v>
      </c>
      <c r="F27" s="65">
        <v>3</v>
      </c>
      <c r="G27" s="66">
        <v>3</v>
      </c>
    </row>
    <row r="28" spans="1:7" ht="26.1" customHeight="1" x14ac:dyDescent="0.2">
      <c r="A28" s="67" t="s">
        <v>58</v>
      </c>
      <c r="B28" s="68">
        <v>1766</v>
      </c>
      <c r="C28" s="68">
        <v>2030</v>
      </c>
      <c r="D28" s="69">
        <v>-0.13004926108374382</v>
      </c>
      <c r="E28" s="68">
        <v>18129</v>
      </c>
      <c r="F28" s="68">
        <v>18458</v>
      </c>
      <c r="G28" s="69">
        <v>-1.7824249647849122E-2</v>
      </c>
    </row>
    <row r="29" spans="1:7" x14ac:dyDescent="0.2">
      <c r="A29" s="74" t="s">
        <v>10</v>
      </c>
    </row>
    <row r="30" spans="1:7" x14ac:dyDescent="0.2">
      <c r="A30" s="71" t="s">
        <v>49</v>
      </c>
    </row>
    <row r="31" spans="1:7" x14ac:dyDescent="0.2">
      <c r="A31" s="72" t="s">
        <v>48</v>
      </c>
    </row>
    <row r="34" spans="2:2" x14ac:dyDescent="0.2">
      <c r="B34" s="75"/>
    </row>
  </sheetData>
  <mergeCells count="2">
    <mergeCell ref="A3:G3"/>
    <mergeCell ref="A20:G20"/>
  </mergeCells>
  <conditionalFormatting sqref="D5:D14 G5:G14">
    <cfRule type="cellIs" dxfId="11" priority="8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J23" sqref="J23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7">
        <v>45145</v>
      </c>
    </row>
    <row r="2" spans="1:10" ht="14.45" customHeight="1" x14ac:dyDescent="0.25">
      <c r="A2" s="83" t="s">
        <v>23</v>
      </c>
      <c r="B2" s="83"/>
      <c r="C2" s="83"/>
      <c r="D2" s="83"/>
      <c r="E2" s="83"/>
      <c r="F2" s="83"/>
      <c r="G2" s="83"/>
      <c r="H2" s="2"/>
      <c r="I2" s="2"/>
      <c r="J2" s="2"/>
    </row>
    <row r="3" spans="1:10" ht="14.45" customHeight="1" x14ac:dyDescent="0.25">
      <c r="A3" s="95" t="s">
        <v>112</v>
      </c>
      <c r="B3" s="95"/>
      <c r="C3" s="95"/>
      <c r="D3" s="95"/>
      <c r="E3" s="95"/>
      <c r="F3" s="95"/>
      <c r="G3" s="95"/>
      <c r="H3" s="77"/>
      <c r="I3" s="77"/>
      <c r="J3" s="77"/>
    </row>
    <row r="4" spans="1:10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  <c r="J4" s="77"/>
    </row>
    <row r="5" spans="1:10" ht="14.45" customHeight="1" x14ac:dyDescent="0.25">
      <c r="A5" s="84" t="s">
        <v>0</v>
      </c>
      <c r="B5" s="84" t="s">
        <v>1</v>
      </c>
      <c r="C5" s="86" t="s">
        <v>123</v>
      </c>
      <c r="D5" s="86"/>
      <c r="E5" s="86"/>
      <c r="F5" s="86"/>
      <c r="G5" s="86"/>
    </row>
    <row r="6" spans="1:10" ht="14.45" customHeight="1" x14ac:dyDescent="0.25">
      <c r="A6" s="85"/>
      <c r="B6" s="85"/>
      <c r="C6" s="87" t="s">
        <v>124</v>
      </c>
      <c r="D6" s="87"/>
      <c r="E6" s="87"/>
      <c r="F6" s="87"/>
      <c r="G6" s="87"/>
    </row>
    <row r="7" spans="1:10" ht="14.45" customHeight="1" x14ac:dyDescent="0.25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10" ht="14.45" customHeight="1" x14ac:dyDescent="0.25">
      <c r="A8" s="91" t="s">
        <v>4</v>
      </c>
      <c r="B8" s="91" t="s">
        <v>5</v>
      </c>
      <c r="C8" s="88"/>
      <c r="D8" s="88"/>
      <c r="E8" s="88"/>
      <c r="F8" s="88"/>
      <c r="G8" s="90"/>
    </row>
    <row r="9" spans="1:10" ht="14.45" customHeight="1" x14ac:dyDescent="0.25">
      <c r="A9" s="91"/>
      <c r="B9" s="91"/>
      <c r="C9" s="10" t="s">
        <v>6</v>
      </c>
      <c r="D9" s="9" t="s">
        <v>2</v>
      </c>
      <c r="E9" s="10" t="s">
        <v>6</v>
      </c>
      <c r="F9" s="9" t="s">
        <v>2</v>
      </c>
      <c r="G9" s="93" t="s">
        <v>7</v>
      </c>
    </row>
    <row r="10" spans="1:10" ht="14.45" customHeight="1" x14ac:dyDescent="0.25">
      <c r="A10" s="92"/>
      <c r="B10" s="92"/>
      <c r="C10" s="11" t="s">
        <v>8</v>
      </c>
      <c r="D10" s="12" t="s">
        <v>9</v>
      </c>
      <c r="E10" s="11" t="s">
        <v>8</v>
      </c>
      <c r="F10" s="12" t="s">
        <v>9</v>
      </c>
      <c r="G10" s="94"/>
    </row>
    <row r="11" spans="1:10" ht="14.45" customHeight="1" x14ac:dyDescent="0.25">
      <c r="A11" s="13">
        <v>1</v>
      </c>
      <c r="B11" s="14" t="s">
        <v>11</v>
      </c>
      <c r="C11" s="14">
        <v>4728</v>
      </c>
      <c r="D11" s="15">
        <v>0.26079761707761046</v>
      </c>
      <c r="E11" s="14">
        <v>4234</v>
      </c>
      <c r="F11" s="15">
        <v>0.22938563224618053</v>
      </c>
      <c r="G11" s="16">
        <v>0.11667453944260742</v>
      </c>
    </row>
    <row r="12" spans="1:10" ht="14.45" customHeight="1" x14ac:dyDescent="0.25">
      <c r="A12" s="17">
        <v>2</v>
      </c>
      <c r="B12" s="18" t="s">
        <v>12</v>
      </c>
      <c r="C12" s="18">
        <v>3270</v>
      </c>
      <c r="D12" s="19">
        <v>0.18037398643058083</v>
      </c>
      <c r="E12" s="18">
        <v>2558</v>
      </c>
      <c r="F12" s="19">
        <v>0.13858489543829233</v>
      </c>
      <c r="G12" s="20">
        <v>0.27834245504300226</v>
      </c>
    </row>
    <row r="13" spans="1:10" ht="14.45" customHeight="1" x14ac:dyDescent="0.25">
      <c r="A13" s="13">
        <v>3</v>
      </c>
      <c r="B13" s="14" t="s">
        <v>13</v>
      </c>
      <c r="C13" s="14">
        <v>2578</v>
      </c>
      <c r="D13" s="15">
        <v>0.14220310000551603</v>
      </c>
      <c r="E13" s="14">
        <v>2788</v>
      </c>
      <c r="F13" s="15">
        <v>0.15104561707660635</v>
      </c>
      <c r="G13" s="16">
        <v>-7.5322812051649923E-2</v>
      </c>
    </row>
    <row r="14" spans="1:10" ht="14.45" customHeight="1" x14ac:dyDescent="0.25">
      <c r="A14" s="17">
        <v>4</v>
      </c>
      <c r="B14" s="18" t="s">
        <v>14</v>
      </c>
      <c r="C14" s="18">
        <v>1086</v>
      </c>
      <c r="D14" s="19">
        <v>5.9904021181532353E-2</v>
      </c>
      <c r="E14" s="18">
        <v>1792</v>
      </c>
      <c r="F14" s="19">
        <v>9.7085274677646549E-2</v>
      </c>
      <c r="G14" s="20">
        <v>-0.3939732142857143</v>
      </c>
    </row>
    <row r="15" spans="1:10" ht="14.45" customHeight="1" x14ac:dyDescent="0.25">
      <c r="A15" s="13">
        <v>5</v>
      </c>
      <c r="B15" s="14" t="s">
        <v>43</v>
      </c>
      <c r="C15" s="14">
        <v>560</v>
      </c>
      <c r="D15" s="15">
        <v>3.0889734679243202E-2</v>
      </c>
      <c r="E15" s="14">
        <v>477</v>
      </c>
      <c r="F15" s="15">
        <v>2.584245313685123E-2</v>
      </c>
      <c r="G15" s="16">
        <v>0.17400419287211744</v>
      </c>
    </row>
    <row r="16" spans="1:10" ht="14.45" customHeight="1" x14ac:dyDescent="0.25">
      <c r="A16" s="17">
        <v>6</v>
      </c>
      <c r="B16" s="18" t="s">
        <v>15</v>
      </c>
      <c r="C16" s="18">
        <v>498</v>
      </c>
      <c r="D16" s="19">
        <v>2.7469799768326988E-2</v>
      </c>
      <c r="E16" s="18">
        <v>829</v>
      </c>
      <c r="F16" s="19">
        <v>4.4912774948531804E-2</v>
      </c>
      <c r="G16" s="20">
        <v>-0.39927623642943311</v>
      </c>
    </row>
    <row r="17" spans="1:8" ht="14.45" customHeight="1" x14ac:dyDescent="0.25">
      <c r="A17" s="13">
        <v>7</v>
      </c>
      <c r="B17" s="14" t="s">
        <v>16</v>
      </c>
      <c r="C17" s="14">
        <v>426</v>
      </c>
      <c r="D17" s="15">
        <v>2.3498262452424291E-2</v>
      </c>
      <c r="E17" s="14">
        <v>407</v>
      </c>
      <c r="F17" s="15">
        <v>2.2050059594755662E-2</v>
      </c>
      <c r="G17" s="16">
        <v>4.6683046683046792E-2</v>
      </c>
    </row>
    <row r="18" spans="1:8" ht="14.45" customHeight="1" x14ac:dyDescent="0.25">
      <c r="A18" s="17">
        <v>8</v>
      </c>
      <c r="B18" s="18" t="s">
        <v>21</v>
      </c>
      <c r="C18" s="18">
        <v>362</v>
      </c>
      <c r="D18" s="19">
        <v>1.9968007060510783E-2</v>
      </c>
      <c r="E18" s="18">
        <v>138</v>
      </c>
      <c r="F18" s="19">
        <v>7.4764329829884058E-3</v>
      </c>
      <c r="G18" s="20">
        <v>1.6231884057971016</v>
      </c>
    </row>
    <row r="19" spans="1:8" ht="14.45" customHeight="1" x14ac:dyDescent="0.25">
      <c r="A19" s="13">
        <v>9</v>
      </c>
      <c r="B19" s="14" t="s">
        <v>19</v>
      </c>
      <c r="C19" s="14">
        <v>307</v>
      </c>
      <c r="D19" s="15">
        <v>1.6934193833085111E-2</v>
      </c>
      <c r="E19" s="14">
        <v>283</v>
      </c>
      <c r="F19" s="15">
        <v>1.5332105320186369E-2</v>
      </c>
      <c r="G19" s="16">
        <v>8.4805653710247286E-2</v>
      </c>
    </row>
    <row r="20" spans="1:8" ht="14.45" customHeight="1" x14ac:dyDescent="0.25">
      <c r="A20" s="17">
        <v>10</v>
      </c>
      <c r="B20" s="18" t="s">
        <v>22</v>
      </c>
      <c r="C20" s="18">
        <v>285</v>
      </c>
      <c r="D20" s="19">
        <v>1.5720668542114843E-2</v>
      </c>
      <c r="E20" s="18">
        <v>220</v>
      </c>
      <c r="F20" s="19">
        <v>1.1918951132300357E-2</v>
      </c>
      <c r="G20" s="20">
        <v>0.29545454545454541</v>
      </c>
    </row>
    <row r="21" spans="1:8" ht="14.45" customHeight="1" x14ac:dyDescent="0.25">
      <c r="A21" s="13">
        <v>11</v>
      </c>
      <c r="B21" s="14" t="s">
        <v>17</v>
      </c>
      <c r="C21" s="14">
        <v>262</v>
      </c>
      <c r="D21" s="15">
        <v>1.4451983010645927E-2</v>
      </c>
      <c r="E21" s="14">
        <v>594</v>
      </c>
      <c r="F21" s="15">
        <v>3.2181168057210968E-2</v>
      </c>
      <c r="G21" s="16">
        <v>-0.55892255892255893</v>
      </c>
    </row>
    <row r="22" spans="1:8" ht="14.45" customHeight="1" x14ac:dyDescent="0.25">
      <c r="A22" s="17">
        <v>12</v>
      </c>
      <c r="B22" s="18" t="s">
        <v>20</v>
      </c>
      <c r="C22" s="18">
        <v>238</v>
      </c>
      <c r="D22" s="19">
        <v>1.312813723867836E-2</v>
      </c>
      <c r="E22" s="18">
        <v>202</v>
      </c>
      <c r="F22" s="19">
        <v>1.0943764221475782E-2</v>
      </c>
      <c r="G22" s="20">
        <v>0.17821782178217815</v>
      </c>
    </row>
    <row r="23" spans="1:8" ht="14.45" customHeight="1" x14ac:dyDescent="0.25">
      <c r="A23" s="13">
        <v>13</v>
      </c>
      <c r="B23" s="14" t="s">
        <v>44</v>
      </c>
      <c r="C23" s="14">
        <v>234</v>
      </c>
      <c r="D23" s="15">
        <v>1.2907496276683767E-2</v>
      </c>
      <c r="E23" s="14">
        <v>382</v>
      </c>
      <c r="F23" s="15">
        <v>2.0695633329721529E-2</v>
      </c>
      <c r="G23" s="16">
        <v>-0.38743455497382195</v>
      </c>
    </row>
    <row r="24" spans="1:8" ht="14.45" customHeight="1" x14ac:dyDescent="0.25">
      <c r="A24" s="17">
        <v>14</v>
      </c>
      <c r="B24" s="18" t="s">
        <v>18</v>
      </c>
      <c r="C24" s="18">
        <v>216</v>
      </c>
      <c r="D24" s="19">
        <v>1.1914611947708093E-2</v>
      </c>
      <c r="E24" s="18">
        <v>326</v>
      </c>
      <c r="F24" s="19">
        <v>1.7661718496045076E-2</v>
      </c>
      <c r="G24" s="20">
        <v>-0.33742331288343563</v>
      </c>
    </row>
    <row r="25" spans="1:8" ht="14.45" customHeight="1" x14ac:dyDescent="0.25">
      <c r="A25" s="13">
        <v>15</v>
      </c>
      <c r="B25" s="14" t="s">
        <v>102</v>
      </c>
      <c r="C25" s="14">
        <v>193</v>
      </c>
      <c r="D25" s="21">
        <v>1.0645926416239175E-2</v>
      </c>
      <c r="E25" s="14">
        <v>151</v>
      </c>
      <c r="F25" s="21">
        <v>8.1807346408061549E-3</v>
      </c>
      <c r="G25" s="22">
        <v>0.2781456953642385</v>
      </c>
    </row>
    <row r="26" spans="1:8" ht="14.45" customHeight="1" x14ac:dyDescent="0.25">
      <c r="A26" s="17">
        <v>16</v>
      </c>
      <c r="B26" s="18" t="s">
        <v>122</v>
      </c>
      <c r="C26" s="18">
        <v>187</v>
      </c>
      <c r="D26" s="19">
        <v>1.0314964973247282E-2</v>
      </c>
      <c r="E26" s="18">
        <v>379</v>
      </c>
      <c r="F26" s="19">
        <v>2.0533102177917435E-2</v>
      </c>
      <c r="G26" s="20">
        <v>-0.50659630606860162</v>
      </c>
    </row>
    <row r="27" spans="1:8" ht="14.45" customHeight="1" x14ac:dyDescent="0.25">
      <c r="A27" s="13">
        <v>17</v>
      </c>
      <c r="B27" s="14" t="s">
        <v>78</v>
      </c>
      <c r="C27" s="14">
        <v>177</v>
      </c>
      <c r="D27" s="21">
        <v>9.7633625682607972E-3</v>
      </c>
      <c r="E27" s="14">
        <v>113</v>
      </c>
      <c r="F27" s="21">
        <v>6.1220067179542743E-3</v>
      </c>
      <c r="G27" s="22">
        <v>0.5663716814159292</v>
      </c>
    </row>
    <row r="28" spans="1:8" ht="14.45" customHeight="1" x14ac:dyDescent="0.25">
      <c r="A28" s="17">
        <v>18</v>
      </c>
      <c r="B28" s="18" t="s">
        <v>86</v>
      </c>
      <c r="C28" s="18">
        <v>138</v>
      </c>
      <c r="D28" s="19">
        <v>7.6121131888135032E-3</v>
      </c>
      <c r="E28" s="18">
        <v>141</v>
      </c>
      <c r="F28" s="19">
        <v>7.6389641347925016E-3</v>
      </c>
      <c r="G28" s="20">
        <v>-2.1276595744680882E-2</v>
      </c>
    </row>
    <row r="29" spans="1:8" ht="14.45" customHeight="1" x14ac:dyDescent="0.25">
      <c r="A29" s="13">
        <v>19</v>
      </c>
      <c r="B29" s="14" t="s">
        <v>120</v>
      </c>
      <c r="C29" s="14">
        <v>122</v>
      </c>
      <c r="D29" s="21">
        <v>6.7295493408351262E-3</v>
      </c>
      <c r="E29" s="14">
        <v>154</v>
      </c>
      <c r="F29" s="21">
        <v>8.3432657926102508E-3</v>
      </c>
      <c r="G29" s="22">
        <v>-0.20779220779220775</v>
      </c>
    </row>
    <row r="30" spans="1:8" ht="14.45" customHeight="1" x14ac:dyDescent="0.25">
      <c r="A30" s="17"/>
      <c r="B30" s="18" t="s">
        <v>109</v>
      </c>
      <c r="C30" s="18">
        <v>122</v>
      </c>
      <c r="D30" s="19">
        <v>6.7295493408351262E-3</v>
      </c>
      <c r="E30" s="18">
        <v>61</v>
      </c>
      <c r="F30" s="19">
        <v>3.3048000866832809E-3</v>
      </c>
      <c r="G30" s="20">
        <v>1</v>
      </c>
    </row>
    <row r="31" spans="1:8" ht="14.45" customHeight="1" x14ac:dyDescent="0.25">
      <c r="A31" s="23"/>
      <c r="B31" s="24" t="s">
        <v>106</v>
      </c>
      <c r="C31" s="24">
        <f>C32-SUM(C11:C30)</f>
        <v>2140</v>
      </c>
      <c r="D31" s="25">
        <f>C31/C32</f>
        <v>0.11804291466710795</v>
      </c>
      <c r="E31" s="24">
        <f>E32-SUM(E11:E30)</f>
        <v>2229</v>
      </c>
      <c r="F31" s="25">
        <f>E31/E32</f>
        <v>0.12076064579044317</v>
      </c>
      <c r="G31" s="26">
        <f>C31/E31-1</f>
        <v>-3.9928218932256621E-2</v>
      </c>
    </row>
    <row r="32" spans="1:8" ht="14.45" customHeight="1" x14ac:dyDescent="0.25">
      <c r="A32" s="27"/>
      <c r="B32" s="28" t="s">
        <v>107</v>
      </c>
      <c r="C32" s="28">
        <v>18129</v>
      </c>
      <c r="D32" s="29">
        <v>1</v>
      </c>
      <c r="E32" s="28">
        <v>18458</v>
      </c>
      <c r="F32" s="29">
        <v>1.0000000000000002</v>
      </c>
      <c r="G32" s="30">
        <v>-1.7824249647849122E-2</v>
      </c>
      <c r="H32" s="3"/>
    </row>
    <row r="33" spans="1:8" ht="14.45" customHeight="1" x14ac:dyDescent="0.25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25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25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5" t="s">
        <v>24</v>
      </c>
      <c r="B1" s="5"/>
      <c r="C1" s="5"/>
      <c r="D1" s="5"/>
      <c r="E1" s="5"/>
      <c r="F1" s="5"/>
      <c r="G1" s="47">
        <v>45177</v>
      </c>
    </row>
    <row r="2" spans="1:8" ht="14.45" customHeight="1" x14ac:dyDescent="0.25">
      <c r="A2" s="83" t="s">
        <v>25</v>
      </c>
      <c r="B2" s="83"/>
      <c r="C2" s="83"/>
      <c r="D2" s="83"/>
      <c r="E2" s="83"/>
      <c r="F2" s="83"/>
      <c r="G2" s="83"/>
      <c r="H2" s="2"/>
    </row>
    <row r="3" spans="1:8" ht="14.45" customHeight="1" x14ac:dyDescent="0.25">
      <c r="A3" s="95" t="s">
        <v>114</v>
      </c>
      <c r="B3" s="95"/>
      <c r="C3" s="95"/>
      <c r="D3" s="95"/>
      <c r="E3" s="95"/>
      <c r="F3" s="95"/>
      <c r="G3" s="95"/>
      <c r="H3" s="80"/>
    </row>
    <row r="4" spans="1:8" ht="14.45" customHeight="1" x14ac:dyDescent="0.25">
      <c r="A4" s="78"/>
      <c r="B4" s="78"/>
      <c r="C4" s="78"/>
      <c r="D4" s="78"/>
      <c r="E4" s="78"/>
      <c r="F4" s="78"/>
      <c r="G4" s="81" t="s">
        <v>115</v>
      </c>
      <c r="H4" s="77"/>
    </row>
    <row r="5" spans="1:8" ht="14.45" customHeight="1" x14ac:dyDescent="0.25">
      <c r="A5" s="84" t="s">
        <v>0</v>
      </c>
      <c r="B5" s="84" t="s">
        <v>1</v>
      </c>
      <c r="C5" s="86" t="s">
        <v>123</v>
      </c>
      <c r="D5" s="86"/>
      <c r="E5" s="86"/>
      <c r="F5" s="86"/>
      <c r="G5" s="86"/>
    </row>
    <row r="6" spans="1:8" ht="14.45" customHeight="1" x14ac:dyDescent="0.25">
      <c r="A6" s="85"/>
      <c r="B6" s="85"/>
      <c r="C6" s="87" t="s">
        <v>124</v>
      </c>
      <c r="D6" s="87"/>
      <c r="E6" s="87"/>
      <c r="F6" s="87"/>
      <c r="G6" s="87"/>
    </row>
    <row r="7" spans="1:8" ht="14.45" customHeight="1" x14ac:dyDescent="0.25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8" ht="14.45" customHeight="1" x14ac:dyDescent="0.25">
      <c r="A8" s="96" t="s">
        <v>4</v>
      </c>
      <c r="B8" s="96" t="s">
        <v>5</v>
      </c>
      <c r="C8" s="88"/>
      <c r="D8" s="88"/>
      <c r="E8" s="88"/>
      <c r="F8" s="88"/>
      <c r="G8" s="90"/>
    </row>
    <row r="9" spans="1:8" ht="14.45" customHeight="1" x14ac:dyDescent="0.25">
      <c r="A9" s="96"/>
      <c r="B9" s="96"/>
      <c r="C9" s="10" t="s">
        <v>6</v>
      </c>
      <c r="D9" s="9" t="s">
        <v>2</v>
      </c>
      <c r="E9" s="10" t="s">
        <v>6</v>
      </c>
      <c r="F9" s="9" t="s">
        <v>2</v>
      </c>
      <c r="G9" s="93" t="s">
        <v>7</v>
      </c>
    </row>
    <row r="10" spans="1:8" ht="14.45" customHeight="1" x14ac:dyDescent="0.25">
      <c r="A10" s="97"/>
      <c r="B10" s="97"/>
      <c r="C10" s="11" t="s">
        <v>8</v>
      </c>
      <c r="D10" s="12" t="s">
        <v>9</v>
      </c>
      <c r="E10" s="11" t="s">
        <v>8</v>
      </c>
      <c r="F10" s="12" t="s">
        <v>9</v>
      </c>
      <c r="G10" s="94"/>
    </row>
    <row r="11" spans="1:8" ht="14.45" customHeight="1" x14ac:dyDescent="0.25">
      <c r="A11" s="13">
        <v>1</v>
      </c>
      <c r="B11" s="14" t="s">
        <v>11</v>
      </c>
      <c r="C11" s="14">
        <v>4721</v>
      </c>
      <c r="D11" s="16">
        <v>0.28638155899302398</v>
      </c>
      <c r="E11" s="14">
        <v>4229</v>
      </c>
      <c r="F11" s="15">
        <v>0.25525108643167554</v>
      </c>
      <c r="G11" s="16">
        <v>0.11633956017971148</v>
      </c>
    </row>
    <row r="12" spans="1:8" ht="14.45" customHeight="1" x14ac:dyDescent="0.25">
      <c r="A12" s="17">
        <v>2</v>
      </c>
      <c r="B12" s="18" t="s">
        <v>12</v>
      </c>
      <c r="C12" s="18">
        <v>3266</v>
      </c>
      <c r="D12" s="20">
        <v>0.19811950257810129</v>
      </c>
      <c r="E12" s="18">
        <v>2547</v>
      </c>
      <c r="F12" s="19">
        <v>0.15373008208594882</v>
      </c>
      <c r="G12" s="20">
        <v>0.28229289360031418</v>
      </c>
    </row>
    <row r="13" spans="1:8" ht="14.45" customHeight="1" x14ac:dyDescent="0.25">
      <c r="A13" s="13">
        <v>3</v>
      </c>
      <c r="B13" s="14" t="s">
        <v>13</v>
      </c>
      <c r="C13" s="14">
        <v>2355</v>
      </c>
      <c r="D13" s="16">
        <v>0.14285714285714285</v>
      </c>
      <c r="E13" s="14">
        <v>2585</v>
      </c>
      <c r="F13" s="15">
        <v>0.15602366006760018</v>
      </c>
      <c r="G13" s="16">
        <v>-8.8974854932301728E-2</v>
      </c>
    </row>
    <row r="14" spans="1:8" ht="14.45" customHeight="1" x14ac:dyDescent="0.25">
      <c r="A14" s="17">
        <v>4</v>
      </c>
      <c r="B14" s="18" t="s">
        <v>14</v>
      </c>
      <c r="C14" s="18">
        <v>1083</v>
      </c>
      <c r="D14" s="20">
        <v>6.5696087352138305E-2</v>
      </c>
      <c r="E14" s="18">
        <v>1782</v>
      </c>
      <c r="F14" s="19">
        <v>0.10755673587638821</v>
      </c>
      <c r="G14" s="20">
        <v>-0.3922558922558923</v>
      </c>
    </row>
    <row r="15" spans="1:8" ht="14.45" customHeight="1" x14ac:dyDescent="0.25">
      <c r="A15" s="13">
        <v>5</v>
      </c>
      <c r="B15" s="14" t="s">
        <v>15</v>
      </c>
      <c r="C15" s="14">
        <v>488</v>
      </c>
      <c r="D15" s="16">
        <v>2.9602669093114951E-2</v>
      </c>
      <c r="E15" s="14">
        <v>825</v>
      </c>
      <c r="F15" s="15">
        <v>4.9794785127957507E-2</v>
      </c>
      <c r="G15" s="16">
        <v>-0.40848484848484845</v>
      </c>
    </row>
    <row r="16" spans="1:8" ht="14.45" customHeight="1" x14ac:dyDescent="0.25">
      <c r="A16" s="17">
        <v>6</v>
      </c>
      <c r="B16" s="18" t="s">
        <v>16</v>
      </c>
      <c r="C16" s="18">
        <v>418</v>
      </c>
      <c r="D16" s="20">
        <v>2.5356384592053381E-2</v>
      </c>
      <c r="E16" s="18">
        <v>396</v>
      </c>
      <c r="F16" s="19">
        <v>2.3901496861419604E-2</v>
      </c>
      <c r="G16" s="20">
        <v>5.555555555555558E-2</v>
      </c>
    </row>
    <row r="17" spans="1:7" ht="14.45" customHeight="1" x14ac:dyDescent="0.25">
      <c r="A17" s="13">
        <v>7</v>
      </c>
      <c r="B17" s="14" t="s">
        <v>21</v>
      </c>
      <c r="C17" s="14">
        <v>362</v>
      </c>
      <c r="D17" s="16">
        <v>2.1959356991204125E-2</v>
      </c>
      <c r="E17" s="14">
        <v>134</v>
      </c>
      <c r="F17" s="15">
        <v>8.0878802510864316E-3</v>
      </c>
      <c r="G17" s="16">
        <v>1.7014925373134329</v>
      </c>
    </row>
    <row r="18" spans="1:7" ht="14.45" customHeight="1" x14ac:dyDescent="0.25">
      <c r="A18" s="17">
        <v>8</v>
      </c>
      <c r="B18" s="18" t="s">
        <v>19</v>
      </c>
      <c r="C18" s="18">
        <v>307</v>
      </c>
      <c r="D18" s="20">
        <v>1.8622990597512889E-2</v>
      </c>
      <c r="E18" s="18">
        <v>282</v>
      </c>
      <c r="F18" s="19">
        <v>1.7020762916465475E-2</v>
      </c>
      <c r="G18" s="20">
        <v>8.8652482269503619E-2</v>
      </c>
    </row>
    <row r="19" spans="1:7" ht="14.45" customHeight="1" x14ac:dyDescent="0.25">
      <c r="A19" s="13">
        <v>9</v>
      </c>
      <c r="B19" s="14" t="s">
        <v>22</v>
      </c>
      <c r="C19" s="14">
        <v>268</v>
      </c>
      <c r="D19" s="16">
        <v>1.6257203518350014E-2</v>
      </c>
      <c r="E19" s="14">
        <v>200</v>
      </c>
      <c r="F19" s="15">
        <v>1.2071463061323033E-2</v>
      </c>
      <c r="G19" s="16">
        <v>0.34000000000000008</v>
      </c>
    </row>
    <row r="20" spans="1:7" ht="14.45" customHeight="1" x14ac:dyDescent="0.25">
      <c r="A20" s="17">
        <v>10</v>
      </c>
      <c r="B20" s="18" t="s">
        <v>17</v>
      </c>
      <c r="C20" s="18">
        <v>249</v>
      </c>
      <c r="D20" s="20">
        <v>1.5104640582347589E-2</v>
      </c>
      <c r="E20" s="18">
        <v>583</v>
      </c>
      <c r="F20" s="19">
        <v>3.5188314823756638E-2</v>
      </c>
      <c r="G20" s="20">
        <v>-0.57289879931389365</v>
      </c>
    </row>
    <row r="21" spans="1:7" ht="14.45" customHeight="1" x14ac:dyDescent="0.25">
      <c r="A21" s="13">
        <v>11</v>
      </c>
      <c r="B21" s="14" t="s">
        <v>20</v>
      </c>
      <c r="C21" s="14">
        <v>238</v>
      </c>
      <c r="D21" s="16">
        <v>1.4437367303609342E-2</v>
      </c>
      <c r="E21" s="14">
        <v>201</v>
      </c>
      <c r="F21" s="15">
        <v>1.2131820376629647E-2</v>
      </c>
      <c r="G21" s="16">
        <v>0.18407960199004969</v>
      </c>
    </row>
    <row r="22" spans="1:7" ht="14.45" customHeight="1" x14ac:dyDescent="0.25">
      <c r="A22" s="17">
        <v>12</v>
      </c>
      <c r="B22" s="18" t="s">
        <v>44</v>
      </c>
      <c r="C22" s="18">
        <v>234</v>
      </c>
      <c r="D22" s="20">
        <v>1.4194722474977252E-2</v>
      </c>
      <c r="E22" s="18">
        <v>382</v>
      </c>
      <c r="F22" s="19">
        <v>2.3056494447126992E-2</v>
      </c>
      <c r="G22" s="20">
        <v>-0.38743455497382195</v>
      </c>
    </row>
    <row r="23" spans="1:7" ht="14.45" customHeight="1" x14ac:dyDescent="0.25">
      <c r="A23" s="13">
        <v>13</v>
      </c>
      <c r="B23" s="14" t="s">
        <v>102</v>
      </c>
      <c r="C23" s="14">
        <v>193</v>
      </c>
      <c r="D23" s="16">
        <v>1.1707612981498331E-2</v>
      </c>
      <c r="E23" s="14">
        <v>151</v>
      </c>
      <c r="F23" s="15">
        <v>9.1139546112988887E-3</v>
      </c>
      <c r="G23" s="16">
        <v>0.2781456953642385</v>
      </c>
    </row>
    <row r="24" spans="1:7" ht="14.45" customHeight="1" x14ac:dyDescent="0.25">
      <c r="A24" s="17">
        <v>14</v>
      </c>
      <c r="B24" s="18" t="s">
        <v>18</v>
      </c>
      <c r="C24" s="18">
        <v>185</v>
      </c>
      <c r="D24" s="20">
        <v>1.1222323324234153E-2</v>
      </c>
      <c r="E24" s="18">
        <v>280</v>
      </c>
      <c r="F24" s="19">
        <v>1.6900048285852245E-2</v>
      </c>
      <c r="G24" s="20">
        <v>-0.3392857142857143</v>
      </c>
    </row>
    <row r="25" spans="1:7" ht="14.45" customHeight="1" x14ac:dyDescent="0.25">
      <c r="A25" s="13">
        <v>15</v>
      </c>
      <c r="B25" s="14" t="s">
        <v>78</v>
      </c>
      <c r="C25" s="14">
        <v>177</v>
      </c>
      <c r="D25" s="16">
        <v>1.0737033666969972E-2</v>
      </c>
      <c r="E25" s="14">
        <v>113</v>
      </c>
      <c r="F25" s="15">
        <v>6.8203766296475133E-3</v>
      </c>
      <c r="G25" s="16">
        <v>0.5663716814159292</v>
      </c>
    </row>
    <row r="26" spans="1:7" ht="14.45" customHeight="1" x14ac:dyDescent="0.25">
      <c r="A26" s="17">
        <v>16</v>
      </c>
      <c r="B26" s="18" t="s">
        <v>86</v>
      </c>
      <c r="C26" s="18">
        <v>138</v>
      </c>
      <c r="D26" s="20">
        <v>8.371246587807097E-3</v>
      </c>
      <c r="E26" s="18">
        <v>141</v>
      </c>
      <c r="F26" s="19">
        <v>8.5103814582327374E-3</v>
      </c>
      <c r="G26" s="20">
        <v>-2.1276595744680882E-2</v>
      </c>
    </row>
    <row r="27" spans="1:7" ht="14.45" customHeight="1" x14ac:dyDescent="0.25">
      <c r="A27" s="13">
        <v>17</v>
      </c>
      <c r="B27" s="14" t="s">
        <v>109</v>
      </c>
      <c r="C27" s="14">
        <v>122</v>
      </c>
      <c r="D27" s="16">
        <v>7.4006672732787378E-3</v>
      </c>
      <c r="E27" s="14">
        <v>61</v>
      </c>
      <c r="F27" s="15">
        <v>3.681796233703525E-3</v>
      </c>
      <c r="G27" s="16">
        <v>1</v>
      </c>
    </row>
    <row r="28" spans="1:7" ht="14.45" customHeight="1" x14ac:dyDescent="0.25">
      <c r="A28" s="17"/>
      <c r="B28" s="18" t="s">
        <v>120</v>
      </c>
      <c r="C28" s="18">
        <v>122</v>
      </c>
      <c r="D28" s="20">
        <v>7.4006672732787378E-3</v>
      </c>
      <c r="E28" s="18">
        <v>154</v>
      </c>
      <c r="F28" s="19">
        <v>9.2950265572187343E-3</v>
      </c>
      <c r="G28" s="20">
        <v>-0.20779220779220775</v>
      </c>
    </row>
    <row r="29" spans="1:7" ht="14.45" customHeight="1" x14ac:dyDescent="0.25">
      <c r="A29" s="13">
        <v>19</v>
      </c>
      <c r="B29" s="14" t="s">
        <v>111</v>
      </c>
      <c r="C29" s="14">
        <v>98</v>
      </c>
      <c r="D29" s="16">
        <v>5.9447983014862E-3</v>
      </c>
      <c r="E29" s="14">
        <v>70</v>
      </c>
      <c r="F29" s="15">
        <v>4.2250120714630614E-3</v>
      </c>
      <c r="G29" s="16">
        <v>0.39999999999999991</v>
      </c>
    </row>
    <row r="30" spans="1:7" ht="14.45" customHeight="1" x14ac:dyDescent="0.25">
      <c r="A30" s="17">
        <v>20</v>
      </c>
      <c r="B30" s="18" t="s">
        <v>121</v>
      </c>
      <c r="C30" s="18">
        <v>77</v>
      </c>
      <c r="D30" s="20">
        <v>4.6709129511677281E-3</v>
      </c>
      <c r="E30" s="18">
        <v>45</v>
      </c>
      <c r="F30" s="19">
        <v>2.7160791887976821E-3</v>
      </c>
      <c r="G30" s="20">
        <v>0.71111111111111103</v>
      </c>
    </row>
    <row r="31" spans="1:7" ht="14.45" customHeight="1" x14ac:dyDescent="0.25">
      <c r="A31" s="35"/>
      <c r="B31" s="24" t="s">
        <v>106</v>
      </c>
      <c r="C31" s="24">
        <f>C32-SUM(C11:C30)</f>
        <v>1384</v>
      </c>
      <c r="D31" s="25">
        <f>C31/C32</f>
        <v>8.3955110706703057E-2</v>
      </c>
      <c r="E31" s="24">
        <f>E32-SUM(E11:E30)</f>
        <v>1407</v>
      </c>
      <c r="F31" s="25">
        <f>E31/E32</f>
        <v>8.4922742636407533E-2</v>
      </c>
      <c r="G31" s="26">
        <f>C31/E31-1</f>
        <v>-1.6346837242359635E-2</v>
      </c>
    </row>
    <row r="32" spans="1:7" ht="14.45" customHeight="1" x14ac:dyDescent="0.25">
      <c r="A32" s="27"/>
      <c r="B32" s="28" t="s">
        <v>108</v>
      </c>
      <c r="C32" s="28">
        <v>16485</v>
      </c>
      <c r="D32" s="29">
        <v>1</v>
      </c>
      <c r="E32" s="28">
        <v>16568</v>
      </c>
      <c r="F32" s="29">
        <v>1.0000000000000007</v>
      </c>
      <c r="G32" s="30">
        <v>-5.0096571704491E-3</v>
      </c>
    </row>
    <row r="33" spans="1:7" ht="12.75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47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25"/>
    <row r="53" ht="15" customHeight="1" x14ac:dyDescent="0.25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7">
        <v>45177</v>
      </c>
    </row>
    <row r="2" spans="1:10" ht="14.45" customHeight="1" x14ac:dyDescent="0.25">
      <c r="A2" s="83" t="s">
        <v>26</v>
      </c>
      <c r="B2" s="83"/>
      <c r="C2" s="83"/>
      <c r="D2" s="83"/>
      <c r="E2" s="83"/>
      <c r="F2" s="83"/>
      <c r="G2" s="83"/>
      <c r="H2" s="2"/>
      <c r="I2" s="2"/>
      <c r="J2" s="2"/>
    </row>
    <row r="3" spans="1:10" ht="14.45" customHeight="1" x14ac:dyDescent="0.25">
      <c r="A3" s="95" t="s">
        <v>116</v>
      </c>
      <c r="B3" s="95"/>
      <c r="C3" s="95"/>
      <c r="D3" s="95"/>
      <c r="E3" s="95"/>
      <c r="F3" s="95"/>
      <c r="G3" s="95"/>
      <c r="H3" s="77"/>
      <c r="I3" s="77"/>
      <c r="J3" s="77"/>
    </row>
    <row r="4" spans="1:10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  <c r="J4" s="77"/>
    </row>
    <row r="5" spans="1:10" ht="14.45" customHeight="1" x14ac:dyDescent="0.25">
      <c r="A5" s="84" t="s">
        <v>0</v>
      </c>
      <c r="B5" s="84" t="s">
        <v>1</v>
      </c>
      <c r="C5" s="86" t="s">
        <v>123</v>
      </c>
      <c r="D5" s="86"/>
      <c r="E5" s="86"/>
      <c r="F5" s="86"/>
      <c r="G5" s="86"/>
    </row>
    <row r="6" spans="1:10" ht="14.45" customHeight="1" x14ac:dyDescent="0.25">
      <c r="A6" s="85"/>
      <c r="B6" s="85"/>
      <c r="C6" s="87" t="s">
        <v>124</v>
      </c>
      <c r="D6" s="87"/>
      <c r="E6" s="87"/>
      <c r="F6" s="87"/>
      <c r="G6" s="87"/>
    </row>
    <row r="7" spans="1:10" ht="14.45" customHeight="1" x14ac:dyDescent="0.25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10" ht="14.45" customHeight="1" x14ac:dyDescent="0.25">
      <c r="A8" s="96" t="s">
        <v>4</v>
      </c>
      <c r="B8" s="96" t="s">
        <v>5</v>
      </c>
      <c r="C8" s="88"/>
      <c r="D8" s="88"/>
      <c r="E8" s="88"/>
      <c r="F8" s="88"/>
      <c r="G8" s="90"/>
    </row>
    <row r="9" spans="1:10" ht="14.45" customHeight="1" x14ac:dyDescent="0.25">
      <c r="A9" s="96"/>
      <c r="B9" s="96"/>
      <c r="C9" s="10" t="s">
        <v>6</v>
      </c>
      <c r="D9" s="9" t="s">
        <v>2</v>
      </c>
      <c r="E9" s="10" t="s">
        <v>6</v>
      </c>
      <c r="F9" s="9" t="s">
        <v>2</v>
      </c>
      <c r="G9" s="93" t="s">
        <v>7</v>
      </c>
    </row>
    <row r="10" spans="1:10" ht="14.45" customHeight="1" x14ac:dyDescent="0.25">
      <c r="A10" s="97"/>
      <c r="B10" s="97"/>
      <c r="C10" s="11" t="s">
        <v>8</v>
      </c>
      <c r="D10" s="12" t="s">
        <v>9</v>
      </c>
      <c r="E10" s="11" t="s">
        <v>8</v>
      </c>
      <c r="F10" s="12" t="s">
        <v>9</v>
      </c>
      <c r="G10" s="94"/>
    </row>
    <row r="11" spans="1:10" ht="14.45" customHeight="1" x14ac:dyDescent="0.25">
      <c r="A11" s="13">
        <v>1</v>
      </c>
      <c r="B11" s="14" t="s">
        <v>27</v>
      </c>
      <c r="C11" s="14">
        <v>7941</v>
      </c>
      <c r="D11" s="15">
        <v>0.27127387011922249</v>
      </c>
      <c r="E11" s="14">
        <v>9129</v>
      </c>
      <c r="F11" s="15">
        <v>0.28111720145347047</v>
      </c>
      <c r="G11" s="16">
        <v>-0.13013473545842913</v>
      </c>
    </row>
    <row r="12" spans="1:10" ht="14.45" customHeight="1" x14ac:dyDescent="0.25">
      <c r="A12" s="17">
        <v>2</v>
      </c>
      <c r="B12" s="18" t="s">
        <v>104</v>
      </c>
      <c r="C12" s="18">
        <v>6486</v>
      </c>
      <c r="D12" s="19">
        <v>0.22156936426058144</v>
      </c>
      <c r="E12" s="18">
        <v>7635</v>
      </c>
      <c r="F12" s="19">
        <v>0.23511116585576153</v>
      </c>
      <c r="G12" s="20">
        <v>-0.15049115913555988</v>
      </c>
    </row>
    <row r="13" spans="1:10" ht="14.45" customHeight="1" x14ac:dyDescent="0.25">
      <c r="A13" s="13">
        <v>3</v>
      </c>
      <c r="B13" s="14" t="s">
        <v>30</v>
      </c>
      <c r="C13" s="14">
        <v>2394</v>
      </c>
      <c r="D13" s="15">
        <v>8.1781846752980558E-2</v>
      </c>
      <c r="E13" s="14">
        <v>2421</v>
      </c>
      <c r="F13" s="15">
        <v>7.4551949251709063E-2</v>
      </c>
      <c r="G13" s="16">
        <v>-1.1152416356877359E-2</v>
      </c>
    </row>
    <row r="14" spans="1:10" ht="14.45" customHeight="1" x14ac:dyDescent="0.25">
      <c r="A14" s="17">
        <v>4</v>
      </c>
      <c r="B14" s="18" t="s">
        <v>18</v>
      </c>
      <c r="C14" s="18">
        <v>1778</v>
      </c>
      <c r="D14" s="19">
        <v>6.0738564547535269E-2</v>
      </c>
      <c r="E14" s="18">
        <v>2766</v>
      </c>
      <c r="F14" s="19">
        <v>8.5175832974071566E-2</v>
      </c>
      <c r="G14" s="20">
        <v>-0.35719450469992764</v>
      </c>
    </row>
    <row r="15" spans="1:10" ht="14.45" customHeight="1" x14ac:dyDescent="0.25">
      <c r="A15" s="13">
        <v>5</v>
      </c>
      <c r="B15" s="14" t="s">
        <v>28</v>
      </c>
      <c r="C15" s="14">
        <v>1175</v>
      </c>
      <c r="D15" s="15">
        <v>4.0139377583438662E-2</v>
      </c>
      <c r="E15" s="14">
        <v>1051</v>
      </c>
      <c r="F15" s="15">
        <v>3.2364353020878242E-2</v>
      </c>
      <c r="G15" s="16">
        <v>0.1179828734538535</v>
      </c>
    </row>
    <row r="16" spans="1:10" ht="14.45" customHeight="1" x14ac:dyDescent="0.25">
      <c r="A16" s="17">
        <v>6</v>
      </c>
      <c r="B16" s="18" t="s">
        <v>54</v>
      </c>
      <c r="C16" s="18">
        <v>1156</v>
      </c>
      <c r="D16" s="19">
        <v>3.9490315307621357E-2</v>
      </c>
      <c r="E16" s="18">
        <v>1257</v>
      </c>
      <c r="F16" s="19">
        <v>3.8707889388433822E-2</v>
      </c>
      <c r="G16" s="20">
        <v>-8.0350039777247417E-2</v>
      </c>
    </row>
    <row r="17" spans="1:7" ht="14.45" customHeight="1" x14ac:dyDescent="0.25">
      <c r="A17" s="13">
        <v>7</v>
      </c>
      <c r="B17" s="14" t="s">
        <v>53</v>
      </c>
      <c r="C17" s="14">
        <v>967</v>
      </c>
      <c r="D17" s="15">
        <v>3.3033853721859734E-2</v>
      </c>
      <c r="E17" s="14">
        <v>1182</v>
      </c>
      <c r="F17" s="15">
        <v>3.63983494487898E-2</v>
      </c>
      <c r="G17" s="16">
        <v>-0.18189509306260576</v>
      </c>
    </row>
    <row r="18" spans="1:7" ht="14.45" customHeight="1" x14ac:dyDescent="0.25">
      <c r="A18" s="17">
        <v>8</v>
      </c>
      <c r="B18" s="18" t="s">
        <v>50</v>
      </c>
      <c r="C18" s="18">
        <v>697</v>
      </c>
      <c r="D18" s="19">
        <v>2.38103371707717E-2</v>
      </c>
      <c r="E18" s="18">
        <v>543</v>
      </c>
      <c r="F18" s="19">
        <v>1.6721069163022725E-2</v>
      </c>
      <c r="G18" s="20">
        <v>0.28360957642725593</v>
      </c>
    </row>
    <row r="19" spans="1:7" ht="14.45" customHeight="1" x14ac:dyDescent="0.25">
      <c r="A19" s="13">
        <v>9</v>
      </c>
      <c r="B19" s="14" t="s">
        <v>29</v>
      </c>
      <c r="C19" s="14">
        <v>615</v>
      </c>
      <c r="D19" s="15">
        <v>2.1009121033033852E-2</v>
      </c>
      <c r="E19" s="14">
        <v>506</v>
      </c>
      <c r="F19" s="15">
        <v>1.5581696126131675E-2</v>
      </c>
      <c r="G19" s="16">
        <v>0.21541501976284594</v>
      </c>
    </row>
    <row r="20" spans="1:7" ht="14.45" customHeight="1" x14ac:dyDescent="0.25">
      <c r="A20" s="17">
        <v>10</v>
      </c>
      <c r="B20" s="18" t="s">
        <v>46</v>
      </c>
      <c r="C20" s="18">
        <v>564</v>
      </c>
      <c r="D20" s="19">
        <v>1.9266901240050559E-2</v>
      </c>
      <c r="E20" s="18">
        <v>654</v>
      </c>
      <c r="F20" s="19">
        <v>2.0139188273695881E-2</v>
      </c>
      <c r="G20" s="20">
        <v>-0.13761467889908252</v>
      </c>
    </row>
    <row r="21" spans="1:7" ht="14.45" customHeight="1" x14ac:dyDescent="0.25">
      <c r="A21" s="13">
        <v>11</v>
      </c>
      <c r="B21" s="14" t="s">
        <v>88</v>
      </c>
      <c r="C21" s="14">
        <v>405</v>
      </c>
      <c r="D21" s="15">
        <v>1.3835274826632051E-2</v>
      </c>
      <c r="E21" s="14">
        <v>397</v>
      </c>
      <c r="F21" s="15">
        <v>1.2225164747182361E-2</v>
      </c>
      <c r="G21" s="16">
        <v>2.0151133501259411E-2</v>
      </c>
    </row>
    <row r="22" spans="1:7" ht="14.45" customHeight="1" x14ac:dyDescent="0.25">
      <c r="A22" s="17">
        <v>12</v>
      </c>
      <c r="B22" s="18" t="s">
        <v>90</v>
      </c>
      <c r="C22" s="18">
        <v>400</v>
      </c>
      <c r="D22" s="19">
        <v>1.3664468964574863E-2</v>
      </c>
      <c r="E22" s="18">
        <v>323</v>
      </c>
      <c r="F22" s="19">
        <v>9.9464186734002594E-3</v>
      </c>
      <c r="G22" s="20">
        <v>0.23839009287925705</v>
      </c>
    </row>
    <row r="23" spans="1:7" ht="14.45" customHeight="1" x14ac:dyDescent="0.25">
      <c r="A23" s="13">
        <v>13</v>
      </c>
      <c r="B23" s="14" t="s">
        <v>56</v>
      </c>
      <c r="C23" s="14">
        <v>387</v>
      </c>
      <c r="D23" s="15">
        <v>1.3220373723226181E-2</v>
      </c>
      <c r="E23" s="14">
        <v>243</v>
      </c>
      <c r="F23" s="15">
        <v>7.4829094044466344E-3</v>
      </c>
      <c r="G23" s="16">
        <v>0.59259259259259256</v>
      </c>
    </row>
    <row r="24" spans="1:7" ht="14.45" customHeight="1" x14ac:dyDescent="0.25">
      <c r="A24" s="17">
        <v>14</v>
      </c>
      <c r="B24" s="18" t="s">
        <v>52</v>
      </c>
      <c r="C24" s="18">
        <v>357</v>
      </c>
      <c r="D24" s="19">
        <v>1.2195538550883067E-2</v>
      </c>
      <c r="E24" s="18">
        <v>316</v>
      </c>
      <c r="F24" s="19">
        <v>9.7308616123668173E-3</v>
      </c>
      <c r="G24" s="20">
        <v>0.129746835443038</v>
      </c>
    </row>
    <row r="25" spans="1:7" ht="14.45" customHeight="1" x14ac:dyDescent="0.25">
      <c r="A25" s="13">
        <v>15</v>
      </c>
      <c r="B25" s="14" t="s">
        <v>87</v>
      </c>
      <c r="C25" s="14">
        <v>306</v>
      </c>
      <c r="D25" s="15">
        <v>1.045331875789977E-2</v>
      </c>
      <c r="E25" s="14">
        <v>292</v>
      </c>
      <c r="F25" s="15">
        <v>8.9918088316807299E-3</v>
      </c>
      <c r="G25" s="16">
        <v>4.7945205479452024E-2</v>
      </c>
    </row>
    <row r="26" spans="1:7" ht="14.45" customHeight="1" x14ac:dyDescent="0.25">
      <c r="A26" s="17">
        <v>16</v>
      </c>
      <c r="B26" s="18" t="s">
        <v>55</v>
      </c>
      <c r="C26" s="18">
        <v>286</v>
      </c>
      <c r="D26" s="19">
        <v>9.7700953096710279E-3</v>
      </c>
      <c r="E26" s="18">
        <v>267</v>
      </c>
      <c r="F26" s="19">
        <v>8.221962185132721E-3</v>
      </c>
      <c r="G26" s="20">
        <v>7.1161048689138529E-2</v>
      </c>
    </row>
    <row r="27" spans="1:7" ht="14.45" customHeight="1" x14ac:dyDescent="0.25">
      <c r="A27" s="13">
        <v>17</v>
      </c>
      <c r="B27" s="14" t="s">
        <v>89</v>
      </c>
      <c r="C27" s="14">
        <v>255</v>
      </c>
      <c r="D27" s="15">
        <v>8.7110989649164753E-3</v>
      </c>
      <c r="E27" s="14">
        <v>282</v>
      </c>
      <c r="F27" s="15">
        <v>8.6838701730615267E-3</v>
      </c>
      <c r="G27" s="16">
        <v>-9.5744680851063801E-2</v>
      </c>
    </row>
    <row r="28" spans="1:7" ht="14.45" customHeight="1" x14ac:dyDescent="0.25">
      <c r="A28" s="17">
        <v>18</v>
      </c>
      <c r="B28" s="18" t="s">
        <v>103</v>
      </c>
      <c r="C28" s="18">
        <v>224</v>
      </c>
      <c r="D28" s="19">
        <v>7.6521026201619236E-3</v>
      </c>
      <c r="E28" s="18">
        <v>145</v>
      </c>
      <c r="F28" s="19">
        <v>4.4651105499784443E-3</v>
      </c>
      <c r="G28" s="20">
        <v>0.54482758620689653</v>
      </c>
    </row>
    <row r="29" spans="1:7" ht="14.45" customHeight="1" x14ac:dyDescent="0.25">
      <c r="A29" s="13">
        <v>19</v>
      </c>
      <c r="B29" s="14" t="s">
        <v>119</v>
      </c>
      <c r="C29" s="14">
        <v>189</v>
      </c>
      <c r="D29" s="15">
        <v>6.4564615857616234E-3</v>
      </c>
      <c r="E29" s="14">
        <v>194</v>
      </c>
      <c r="F29" s="15">
        <v>5.9740099772125389E-3</v>
      </c>
      <c r="G29" s="16">
        <v>-2.5773195876288679E-2</v>
      </c>
    </row>
    <row r="30" spans="1:7" ht="14.45" customHeight="1" x14ac:dyDescent="0.25">
      <c r="A30" s="17"/>
      <c r="B30" s="18" t="s">
        <v>110</v>
      </c>
      <c r="C30" s="18">
        <v>189</v>
      </c>
      <c r="D30" s="19">
        <v>6.4564615857616234E-3</v>
      </c>
      <c r="E30" s="18">
        <v>279</v>
      </c>
      <c r="F30" s="19">
        <v>8.5914885754757656E-3</v>
      </c>
      <c r="G30" s="20">
        <v>-0.32258064516129037</v>
      </c>
    </row>
    <row r="31" spans="1:7" ht="14.45" customHeight="1" x14ac:dyDescent="0.25">
      <c r="A31" s="35"/>
      <c r="B31" s="24" t="s">
        <v>106</v>
      </c>
      <c r="C31" s="24">
        <f>C32-SUM(C11:C30)</f>
        <v>2502</v>
      </c>
      <c r="D31" s="25">
        <f>C31/C32</f>
        <v>8.5471253373415781E-2</v>
      </c>
      <c r="E31" s="24">
        <f>E32-SUM(E11:E30)</f>
        <v>2592</v>
      </c>
      <c r="F31" s="25">
        <f>E31/E32</f>
        <v>7.9817700314097434E-2</v>
      </c>
      <c r="G31" s="26">
        <f>C31/E31-1</f>
        <v>-3.472222222222221E-2</v>
      </c>
    </row>
    <row r="32" spans="1:7" ht="14.45" customHeight="1" x14ac:dyDescent="0.25">
      <c r="A32" s="27"/>
      <c r="B32" s="28" t="s">
        <v>107</v>
      </c>
      <c r="C32" s="28">
        <v>29273</v>
      </c>
      <c r="D32" s="29">
        <v>1</v>
      </c>
      <c r="E32" s="28">
        <v>32474</v>
      </c>
      <c r="F32" s="29">
        <v>0.99999999999999944</v>
      </c>
      <c r="G32" s="30">
        <v>-9.8571164624006946E-2</v>
      </c>
    </row>
    <row r="33" spans="1:7" ht="12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49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47">
        <v>45177</v>
      </c>
    </row>
    <row r="2" spans="1:9" ht="14.45" customHeight="1" x14ac:dyDescent="0.25">
      <c r="A2" s="83" t="s">
        <v>31</v>
      </c>
      <c r="B2" s="83"/>
      <c r="C2" s="83"/>
      <c r="D2" s="83"/>
      <c r="E2" s="83"/>
      <c r="F2" s="83"/>
      <c r="G2" s="83"/>
      <c r="H2" s="2"/>
      <c r="I2" s="2"/>
    </row>
    <row r="3" spans="1:9" ht="14.45" customHeight="1" x14ac:dyDescent="0.25">
      <c r="A3" s="95" t="s">
        <v>117</v>
      </c>
      <c r="B3" s="95"/>
      <c r="C3" s="95"/>
      <c r="D3" s="95"/>
      <c r="E3" s="95"/>
      <c r="F3" s="95"/>
      <c r="G3" s="95"/>
      <c r="H3" s="77"/>
      <c r="I3" s="77"/>
    </row>
    <row r="4" spans="1:9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</row>
    <row r="5" spans="1:9" ht="14.45" customHeight="1" x14ac:dyDescent="0.25">
      <c r="A5" s="84" t="s">
        <v>0</v>
      </c>
      <c r="B5" s="84" t="s">
        <v>1</v>
      </c>
      <c r="C5" s="86" t="s">
        <v>123</v>
      </c>
      <c r="D5" s="86"/>
      <c r="E5" s="86"/>
      <c r="F5" s="86"/>
      <c r="G5" s="86"/>
    </row>
    <row r="6" spans="1:9" ht="14.45" customHeight="1" x14ac:dyDescent="0.25">
      <c r="A6" s="85"/>
      <c r="B6" s="85"/>
      <c r="C6" s="87" t="s">
        <v>124</v>
      </c>
      <c r="D6" s="87"/>
      <c r="E6" s="87"/>
      <c r="F6" s="87"/>
      <c r="G6" s="87"/>
    </row>
    <row r="7" spans="1:9" ht="14.45" customHeight="1" x14ac:dyDescent="0.25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9" ht="14.25" customHeight="1" x14ac:dyDescent="0.25">
      <c r="A8" s="96" t="s">
        <v>4</v>
      </c>
      <c r="B8" s="96" t="s">
        <v>5</v>
      </c>
      <c r="C8" s="88"/>
      <c r="D8" s="88"/>
      <c r="E8" s="88"/>
      <c r="F8" s="88"/>
      <c r="G8" s="90"/>
    </row>
    <row r="9" spans="1:9" ht="14.45" customHeight="1" x14ac:dyDescent="0.25">
      <c r="A9" s="96"/>
      <c r="B9" s="96"/>
      <c r="C9" s="10" t="s">
        <v>6</v>
      </c>
      <c r="D9" s="9" t="s">
        <v>2</v>
      </c>
      <c r="E9" s="10" t="s">
        <v>6</v>
      </c>
      <c r="F9" s="9" t="s">
        <v>2</v>
      </c>
      <c r="G9" s="93" t="s">
        <v>7</v>
      </c>
    </row>
    <row r="10" spans="1:9" ht="14.45" customHeight="1" x14ac:dyDescent="0.25">
      <c r="A10" s="97"/>
      <c r="B10" s="97"/>
      <c r="C10" s="11" t="s">
        <v>8</v>
      </c>
      <c r="D10" s="12" t="s">
        <v>9</v>
      </c>
      <c r="E10" s="11" t="s">
        <v>8</v>
      </c>
      <c r="F10" s="12" t="s">
        <v>9</v>
      </c>
      <c r="G10" s="94"/>
    </row>
    <row r="11" spans="1:9" ht="14.45" customHeight="1" x14ac:dyDescent="0.25">
      <c r="A11" s="13">
        <v>1</v>
      </c>
      <c r="B11" s="14" t="s">
        <v>91</v>
      </c>
      <c r="C11" s="14">
        <v>1607</v>
      </c>
      <c r="D11" s="15">
        <v>0.34264392324093818</v>
      </c>
      <c r="E11" s="14">
        <v>2314</v>
      </c>
      <c r="F11" s="15">
        <v>0.37816636705344009</v>
      </c>
      <c r="G11" s="16">
        <v>-0.30553154710458086</v>
      </c>
    </row>
    <row r="12" spans="1:9" ht="14.45" customHeight="1" x14ac:dyDescent="0.25">
      <c r="A12" s="17">
        <v>2</v>
      </c>
      <c r="B12" s="18" t="s">
        <v>92</v>
      </c>
      <c r="C12" s="18">
        <v>577</v>
      </c>
      <c r="D12" s="19">
        <v>0.12302771855010661</v>
      </c>
      <c r="E12" s="18">
        <v>623</v>
      </c>
      <c r="F12" s="19">
        <v>0.1018140218990031</v>
      </c>
      <c r="G12" s="20">
        <v>-7.3836276083467101E-2</v>
      </c>
    </row>
    <row r="13" spans="1:9" ht="14.45" customHeight="1" x14ac:dyDescent="0.25">
      <c r="A13" s="13">
        <v>3</v>
      </c>
      <c r="B13" s="14" t="s">
        <v>93</v>
      </c>
      <c r="C13" s="14">
        <v>394</v>
      </c>
      <c r="D13" s="15">
        <v>8.4008528784648193E-2</v>
      </c>
      <c r="E13" s="14">
        <v>455</v>
      </c>
      <c r="F13" s="15">
        <v>7.4358555319496644E-2</v>
      </c>
      <c r="G13" s="16">
        <v>-0.13406593406593403</v>
      </c>
    </row>
    <row r="14" spans="1:9" ht="14.45" customHeight="1" x14ac:dyDescent="0.25">
      <c r="A14" s="17">
        <v>4</v>
      </c>
      <c r="B14" s="18" t="s">
        <v>13</v>
      </c>
      <c r="C14" s="18">
        <v>380</v>
      </c>
      <c r="D14" s="19">
        <v>8.1023454157782518E-2</v>
      </c>
      <c r="E14" s="18">
        <v>578</v>
      </c>
      <c r="F14" s="19">
        <v>9.4459879065206739E-2</v>
      </c>
      <c r="G14" s="20">
        <v>-0.34256055363321802</v>
      </c>
    </row>
    <row r="15" spans="1:9" ht="14.45" customHeight="1" x14ac:dyDescent="0.25">
      <c r="A15" s="13">
        <v>5</v>
      </c>
      <c r="B15" s="14" t="s">
        <v>94</v>
      </c>
      <c r="C15" s="14">
        <v>236</v>
      </c>
      <c r="D15" s="15">
        <v>5.0319829424307037E-2</v>
      </c>
      <c r="E15" s="14">
        <v>229</v>
      </c>
      <c r="F15" s="15">
        <v>3.7424415754208205E-2</v>
      </c>
      <c r="G15" s="16">
        <v>3.0567685589519611E-2</v>
      </c>
    </row>
    <row r="16" spans="1:9" ht="14.45" customHeight="1" x14ac:dyDescent="0.25">
      <c r="A16" s="17">
        <v>6</v>
      </c>
      <c r="B16" s="18" t="s">
        <v>18</v>
      </c>
      <c r="C16" s="18">
        <v>200</v>
      </c>
      <c r="D16" s="19">
        <v>4.2643923240938165E-2</v>
      </c>
      <c r="E16" s="18">
        <v>275</v>
      </c>
      <c r="F16" s="19">
        <v>4.4941983984311165E-2</v>
      </c>
      <c r="G16" s="20">
        <v>-0.27272727272727271</v>
      </c>
    </row>
    <row r="17" spans="1:8" ht="14.45" customHeight="1" x14ac:dyDescent="0.25">
      <c r="A17" s="13">
        <v>7</v>
      </c>
      <c r="B17" s="14" t="s">
        <v>96</v>
      </c>
      <c r="C17" s="14">
        <v>166</v>
      </c>
      <c r="D17" s="15">
        <v>3.5394456289978678E-2</v>
      </c>
      <c r="E17" s="14">
        <v>198</v>
      </c>
      <c r="F17" s="15">
        <v>3.2358228468704037E-2</v>
      </c>
      <c r="G17" s="16">
        <v>-0.16161616161616166</v>
      </c>
    </row>
    <row r="18" spans="1:8" ht="14.45" customHeight="1" x14ac:dyDescent="0.25">
      <c r="A18" s="17">
        <v>8</v>
      </c>
      <c r="B18" s="18" t="s">
        <v>95</v>
      </c>
      <c r="C18" s="18">
        <v>122</v>
      </c>
      <c r="D18" s="19">
        <v>2.601279317697228E-2</v>
      </c>
      <c r="E18" s="18">
        <v>191</v>
      </c>
      <c r="F18" s="19">
        <v>3.1214250694557934E-2</v>
      </c>
      <c r="G18" s="20">
        <v>-0.36125654450261779</v>
      </c>
    </row>
    <row r="19" spans="1:8" ht="14.45" customHeight="1" x14ac:dyDescent="0.25">
      <c r="A19" s="13">
        <v>9</v>
      </c>
      <c r="B19" s="14" t="s">
        <v>101</v>
      </c>
      <c r="C19" s="14">
        <v>120</v>
      </c>
      <c r="D19" s="15">
        <v>2.5586353944562899E-2</v>
      </c>
      <c r="E19" s="14">
        <v>102</v>
      </c>
      <c r="F19" s="15">
        <v>1.6669390423271778E-2</v>
      </c>
      <c r="G19" s="16">
        <v>0.17647058823529416</v>
      </c>
    </row>
    <row r="20" spans="1:8" ht="14.45" customHeight="1" x14ac:dyDescent="0.25">
      <c r="A20" s="17">
        <v>10</v>
      </c>
      <c r="B20" s="18" t="s">
        <v>99</v>
      </c>
      <c r="C20" s="18">
        <v>86</v>
      </c>
      <c r="D20" s="19">
        <v>1.8336886993603412E-2</v>
      </c>
      <c r="E20" s="18">
        <v>138</v>
      </c>
      <c r="F20" s="19">
        <v>2.2552704690308872E-2</v>
      </c>
      <c r="G20" s="20">
        <v>-0.37681159420289856</v>
      </c>
    </row>
    <row r="21" spans="1:8" ht="14.45" customHeight="1" x14ac:dyDescent="0.25">
      <c r="A21" s="13">
        <v>11</v>
      </c>
      <c r="B21" s="14" t="s">
        <v>100</v>
      </c>
      <c r="C21" s="14">
        <v>83</v>
      </c>
      <c r="D21" s="15">
        <v>1.7697228144989339E-2</v>
      </c>
      <c r="E21" s="14">
        <v>88</v>
      </c>
      <c r="F21" s="15">
        <v>1.4381434874979572E-2</v>
      </c>
      <c r="G21" s="16">
        <v>-5.6818181818181768E-2</v>
      </c>
    </row>
    <row r="22" spans="1:8" ht="14.45" customHeight="1" x14ac:dyDescent="0.25">
      <c r="A22" s="17"/>
      <c r="B22" s="18" t="s">
        <v>98</v>
      </c>
      <c r="C22" s="18">
        <v>83</v>
      </c>
      <c r="D22" s="19">
        <v>1.7697228144989339E-2</v>
      </c>
      <c r="E22" s="18">
        <v>134</v>
      </c>
      <c r="F22" s="19">
        <v>2.189900310508253E-2</v>
      </c>
      <c r="G22" s="20">
        <v>-0.38059701492537312</v>
      </c>
    </row>
    <row r="23" spans="1:8" ht="14.45" customHeight="1" x14ac:dyDescent="0.25">
      <c r="A23" s="13">
        <v>13</v>
      </c>
      <c r="B23" s="14" t="s">
        <v>97</v>
      </c>
      <c r="C23" s="14">
        <v>75</v>
      </c>
      <c r="D23" s="15">
        <v>1.5991471215351813E-2</v>
      </c>
      <c r="E23" s="14">
        <v>160</v>
      </c>
      <c r="F23" s="15">
        <v>2.6148063409053766E-2</v>
      </c>
      <c r="G23" s="16">
        <v>-0.53125</v>
      </c>
    </row>
    <row r="24" spans="1:8" ht="14.45" customHeight="1" x14ac:dyDescent="0.25">
      <c r="A24" s="17">
        <v>14</v>
      </c>
      <c r="B24" s="18" t="s">
        <v>22</v>
      </c>
      <c r="C24" s="18">
        <v>74</v>
      </c>
      <c r="D24" s="19">
        <v>1.5778251599147121E-2</v>
      </c>
      <c r="E24" s="18">
        <v>91</v>
      </c>
      <c r="F24" s="19">
        <v>1.487171106389933E-2</v>
      </c>
      <c r="G24" s="20">
        <v>-0.18681318681318682</v>
      </c>
    </row>
    <row r="25" spans="1:8" ht="14.45" customHeight="1" x14ac:dyDescent="0.25">
      <c r="A25" s="13">
        <v>15</v>
      </c>
      <c r="B25" s="14" t="s">
        <v>105</v>
      </c>
      <c r="C25" s="14">
        <v>66</v>
      </c>
      <c r="D25" s="15">
        <v>1.4072494669509595E-2</v>
      </c>
      <c r="E25" s="14">
        <v>25</v>
      </c>
      <c r="F25" s="15">
        <v>4.0856349076646512E-3</v>
      </c>
      <c r="G25" s="16">
        <v>1.6400000000000001</v>
      </c>
    </row>
    <row r="26" spans="1:8" ht="14.45" customHeight="1" x14ac:dyDescent="0.25">
      <c r="A26" s="36"/>
      <c r="B26" s="37" t="s">
        <v>106</v>
      </c>
      <c r="C26" s="37">
        <f>C27-SUM(C11:C25)</f>
        <v>421</v>
      </c>
      <c r="D26" s="38">
        <f>C26/C27</f>
        <v>8.9765458422174843E-2</v>
      </c>
      <c r="E26" s="37">
        <f>E27-SUM(E11:E25)</f>
        <v>518</v>
      </c>
      <c r="F26" s="38">
        <f>E26/E27</f>
        <v>8.4654355286811575E-2</v>
      </c>
      <c r="G26" s="39">
        <f>C26/E26-1</f>
        <v>-0.18725868725868722</v>
      </c>
    </row>
    <row r="27" spans="1:8" x14ac:dyDescent="0.25">
      <c r="A27" s="27"/>
      <c r="B27" s="28" t="s">
        <v>107</v>
      </c>
      <c r="C27" s="28">
        <v>4690</v>
      </c>
      <c r="D27" s="29">
        <v>1</v>
      </c>
      <c r="E27" s="28">
        <v>6119</v>
      </c>
      <c r="F27" s="29">
        <v>0.99999999999999911</v>
      </c>
      <c r="G27" s="30">
        <v>-0.23353489132211147</v>
      </c>
    </row>
    <row r="28" spans="1:8" x14ac:dyDescent="0.25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25">
      <c r="A29" s="5" t="s">
        <v>49</v>
      </c>
      <c r="B29" s="5"/>
      <c r="C29" s="5"/>
      <c r="D29" s="5"/>
      <c r="E29" s="5"/>
      <c r="F29" s="5"/>
      <c r="G29" s="5"/>
    </row>
    <row r="30" spans="1:8" x14ac:dyDescent="0.25">
      <c r="A30" s="6" t="s">
        <v>48</v>
      </c>
      <c r="B30" s="5"/>
      <c r="C30" s="5"/>
      <c r="D30" s="5"/>
      <c r="E30" s="5"/>
      <c r="F30" s="5"/>
      <c r="G30" s="5"/>
    </row>
    <row r="49" spans="1:1" x14ac:dyDescent="0.25">
      <c r="A49" t="s">
        <v>24</v>
      </c>
    </row>
    <row r="50" spans="1:1" x14ac:dyDescent="0.25">
      <c r="A50" s="1" t="s">
        <v>48</v>
      </c>
    </row>
    <row r="51" spans="1:1" x14ac:dyDescent="0.25">
      <c r="A51" s="4"/>
    </row>
    <row r="52" spans="1:1" x14ac:dyDescent="0.25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>
      <selection activeCell="E15" sqref="E15"/>
    </sheetView>
  </sheetViews>
  <sheetFormatPr defaultColWidth="9.140625" defaultRowHeight="14.25" x14ac:dyDescent="0.2"/>
  <cols>
    <col min="1" max="1" width="8" style="5" customWidth="1"/>
    <col min="2" max="2" width="22.28515625" style="5" bestFit="1" customWidth="1"/>
    <col min="3" max="7" width="11.7109375" style="5" customWidth="1"/>
    <col min="8" max="9" width="9" style="5" customWidth="1"/>
    <col min="10" max="16384" width="9.140625" style="5"/>
  </cols>
  <sheetData>
    <row r="1" spans="1:10" x14ac:dyDescent="0.2">
      <c r="A1" s="5" t="s">
        <v>24</v>
      </c>
      <c r="G1" s="47">
        <v>45177</v>
      </c>
    </row>
    <row r="2" spans="1:10" x14ac:dyDescent="0.2">
      <c r="A2" s="83" t="s">
        <v>32</v>
      </c>
      <c r="B2" s="83"/>
      <c r="C2" s="83"/>
      <c r="D2" s="83"/>
      <c r="E2" s="83"/>
      <c r="F2" s="83"/>
      <c r="G2" s="83"/>
    </row>
    <row r="3" spans="1:10" customFormat="1" ht="14.45" customHeight="1" x14ac:dyDescent="0.25">
      <c r="A3" s="95" t="s">
        <v>118</v>
      </c>
      <c r="B3" s="95"/>
      <c r="C3" s="95"/>
      <c r="D3" s="95"/>
      <c r="E3" s="95"/>
      <c r="F3" s="95"/>
      <c r="G3" s="95"/>
      <c r="H3" s="77"/>
      <c r="I3" s="77"/>
      <c r="J3" s="77"/>
    </row>
    <row r="4" spans="1:10" customFormat="1" ht="14.45" customHeight="1" x14ac:dyDescent="0.25">
      <c r="A4" s="76"/>
      <c r="B4" s="76"/>
      <c r="C4" s="76"/>
      <c r="D4" s="76"/>
      <c r="E4" s="76"/>
      <c r="F4" s="76"/>
      <c r="G4" s="79" t="s">
        <v>113</v>
      </c>
      <c r="H4" s="77"/>
      <c r="I4" s="77"/>
      <c r="J4" s="77"/>
    </row>
    <row r="5" spans="1:10" ht="14.45" customHeight="1" x14ac:dyDescent="0.2">
      <c r="A5" s="84" t="s">
        <v>0</v>
      </c>
      <c r="B5" s="84" t="s">
        <v>1</v>
      </c>
      <c r="C5" s="86" t="s">
        <v>123</v>
      </c>
      <c r="D5" s="86"/>
      <c r="E5" s="86"/>
      <c r="F5" s="86"/>
      <c r="G5" s="86"/>
    </row>
    <row r="6" spans="1:10" ht="15" customHeight="1" x14ac:dyDescent="0.2">
      <c r="A6" s="85"/>
      <c r="B6" s="85"/>
      <c r="C6" s="87" t="s">
        <v>124</v>
      </c>
      <c r="D6" s="87"/>
      <c r="E6" s="87"/>
      <c r="F6" s="87"/>
      <c r="G6" s="87"/>
    </row>
    <row r="7" spans="1:10" ht="15" customHeight="1" x14ac:dyDescent="0.2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10" ht="15" customHeight="1" x14ac:dyDescent="0.2">
      <c r="A8" s="96" t="s">
        <v>4</v>
      </c>
      <c r="B8" s="96" t="s">
        <v>5</v>
      </c>
      <c r="C8" s="88"/>
      <c r="D8" s="88"/>
      <c r="E8" s="88"/>
      <c r="F8" s="88"/>
      <c r="G8" s="90"/>
    </row>
    <row r="9" spans="1:10" ht="15" customHeight="1" x14ac:dyDescent="0.2">
      <c r="A9" s="96"/>
      <c r="B9" s="96"/>
      <c r="C9" s="10" t="s">
        <v>6</v>
      </c>
      <c r="D9" s="9" t="s">
        <v>2</v>
      </c>
      <c r="E9" s="10" t="s">
        <v>6</v>
      </c>
      <c r="F9" s="9" t="s">
        <v>2</v>
      </c>
      <c r="G9" s="93" t="s">
        <v>7</v>
      </c>
    </row>
    <row r="10" spans="1:10" ht="15" customHeight="1" x14ac:dyDescent="0.2">
      <c r="A10" s="97"/>
      <c r="B10" s="97"/>
      <c r="C10" s="11" t="s">
        <v>8</v>
      </c>
      <c r="D10" s="12" t="s">
        <v>9</v>
      </c>
      <c r="E10" s="11" t="s">
        <v>8</v>
      </c>
      <c r="F10" s="12" t="s">
        <v>9</v>
      </c>
      <c r="G10" s="94"/>
    </row>
    <row r="11" spans="1:10" x14ac:dyDescent="0.2">
      <c r="A11" s="13">
        <v>1</v>
      </c>
      <c r="B11" s="14" t="s">
        <v>34</v>
      </c>
      <c r="C11" s="40">
        <v>1072</v>
      </c>
      <c r="D11" s="15">
        <v>0.17184995190766272</v>
      </c>
      <c r="E11" s="40">
        <v>1038</v>
      </c>
      <c r="F11" s="15">
        <v>0.13410852713178295</v>
      </c>
      <c r="G11" s="16">
        <v>3.2755298651252485E-2</v>
      </c>
    </row>
    <row r="12" spans="1:10" x14ac:dyDescent="0.2">
      <c r="A12" s="17">
        <v>2</v>
      </c>
      <c r="B12" s="18" t="s">
        <v>33</v>
      </c>
      <c r="C12" s="41">
        <v>954</v>
      </c>
      <c r="D12" s="19">
        <v>0.15293363257454312</v>
      </c>
      <c r="E12" s="41">
        <v>1283</v>
      </c>
      <c r="F12" s="19">
        <v>0.16576227390180878</v>
      </c>
      <c r="G12" s="20">
        <v>-0.25643024162120032</v>
      </c>
    </row>
    <row r="13" spans="1:10" x14ac:dyDescent="0.2">
      <c r="A13" s="13">
        <v>3</v>
      </c>
      <c r="B13" s="14" t="s">
        <v>39</v>
      </c>
      <c r="C13" s="40">
        <v>707</v>
      </c>
      <c r="D13" s="15">
        <v>0.1133376082077589</v>
      </c>
      <c r="E13" s="40">
        <v>670</v>
      </c>
      <c r="F13" s="15">
        <v>8.6563307493540048E-2</v>
      </c>
      <c r="G13" s="16">
        <v>5.5223880597014885E-2</v>
      </c>
    </row>
    <row r="14" spans="1:10" x14ac:dyDescent="0.2">
      <c r="A14" s="17">
        <v>4</v>
      </c>
      <c r="B14" s="18" t="s">
        <v>37</v>
      </c>
      <c r="C14" s="41">
        <v>546</v>
      </c>
      <c r="D14" s="19">
        <v>8.7528053863417762E-2</v>
      </c>
      <c r="E14" s="41">
        <v>695</v>
      </c>
      <c r="F14" s="19">
        <v>8.9793281653746768E-2</v>
      </c>
      <c r="G14" s="20">
        <v>-0.21438848920863307</v>
      </c>
    </row>
    <row r="15" spans="1:10" x14ac:dyDescent="0.2">
      <c r="A15" s="13">
        <v>5</v>
      </c>
      <c r="B15" s="14" t="s">
        <v>36</v>
      </c>
      <c r="C15" s="40">
        <v>362</v>
      </c>
      <c r="D15" s="15">
        <v>5.8031420327027891E-2</v>
      </c>
      <c r="E15" s="40">
        <v>655</v>
      </c>
      <c r="F15" s="15">
        <v>8.4625322997416028E-2</v>
      </c>
      <c r="G15" s="16">
        <v>-0.44732824427480911</v>
      </c>
    </row>
    <row r="16" spans="1:10" x14ac:dyDescent="0.2">
      <c r="A16" s="17">
        <v>6</v>
      </c>
      <c r="B16" s="18" t="s">
        <v>51</v>
      </c>
      <c r="C16" s="41">
        <v>325</v>
      </c>
      <c r="D16" s="19">
        <v>5.2100032061558194E-2</v>
      </c>
      <c r="E16" s="41">
        <v>587</v>
      </c>
      <c r="F16" s="19">
        <v>7.5839793281653745E-2</v>
      </c>
      <c r="G16" s="20">
        <v>-0.44633730834752983</v>
      </c>
    </row>
    <row r="17" spans="1:8" x14ac:dyDescent="0.2">
      <c r="A17" s="13">
        <v>7</v>
      </c>
      <c r="B17" s="14" t="s">
        <v>41</v>
      </c>
      <c r="C17" s="40">
        <v>318</v>
      </c>
      <c r="D17" s="15">
        <v>5.0977877524847705E-2</v>
      </c>
      <c r="E17" s="40">
        <v>338</v>
      </c>
      <c r="F17" s="15">
        <v>4.3669250645994834E-2</v>
      </c>
      <c r="G17" s="16">
        <v>-5.9171597633136064E-2</v>
      </c>
    </row>
    <row r="18" spans="1:8" x14ac:dyDescent="0.2">
      <c r="A18" s="17">
        <v>8</v>
      </c>
      <c r="B18" s="18" t="s">
        <v>40</v>
      </c>
      <c r="C18" s="41">
        <v>280</v>
      </c>
      <c r="D18" s="19">
        <v>4.4886181468419363E-2</v>
      </c>
      <c r="E18" s="41">
        <v>364</v>
      </c>
      <c r="F18" s="19">
        <v>4.7028423772609816E-2</v>
      </c>
      <c r="G18" s="20">
        <v>-0.23076923076923073</v>
      </c>
    </row>
    <row r="19" spans="1:8" x14ac:dyDescent="0.2">
      <c r="A19" s="13">
        <v>9</v>
      </c>
      <c r="B19" s="14" t="s">
        <v>38</v>
      </c>
      <c r="C19" s="40">
        <v>267</v>
      </c>
      <c r="D19" s="15">
        <v>4.2802180185957037E-2</v>
      </c>
      <c r="E19" s="40">
        <v>348</v>
      </c>
      <c r="F19" s="15">
        <v>4.4961240310077519E-2</v>
      </c>
      <c r="G19" s="16">
        <v>-0.23275862068965514</v>
      </c>
    </row>
    <row r="20" spans="1:8" x14ac:dyDescent="0.2">
      <c r="A20" s="17">
        <v>10</v>
      </c>
      <c r="B20" s="18" t="s">
        <v>83</v>
      </c>
      <c r="C20" s="41">
        <v>225</v>
      </c>
      <c r="D20" s="19">
        <v>3.6069252965694132E-2</v>
      </c>
      <c r="E20" s="41">
        <v>211</v>
      </c>
      <c r="F20" s="19">
        <v>2.7260981912144704E-2</v>
      </c>
      <c r="G20" s="20">
        <v>6.6350710900473953E-2</v>
      </c>
    </row>
    <row r="21" spans="1:8" x14ac:dyDescent="0.2">
      <c r="A21" s="13">
        <v>11</v>
      </c>
      <c r="B21" s="14" t="s">
        <v>57</v>
      </c>
      <c r="C21" s="40">
        <v>222</v>
      </c>
      <c r="D21" s="15">
        <v>3.5588329592818213E-2</v>
      </c>
      <c r="E21" s="40">
        <v>200</v>
      </c>
      <c r="F21" s="15">
        <v>2.5839793281653745E-2</v>
      </c>
      <c r="G21" s="16">
        <v>0.1100000000000001</v>
      </c>
    </row>
    <row r="22" spans="1:8" x14ac:dyDescent="0.2">
      <c r="A22" s="17">
        <v>12</v>
      </c>
      <c r="B22" s="18" t="s">
        <v>35</v>
      </c>
      <c r="C22" s="41">
        <v>212</v>
      </c>
      <c r="D22" s="19">
        <v>3.3985251683231806E-2</v>
      </c>
      <c r="E22" s="41">
        <v>447</v>
      </c>
      <c r="F22" s="19">
        <v>5.7751937984496127E-2</v>
      </c>
      <c r="G22" s="20">
        <v>-0.52572706935123037</v>
      </c>
    </row>
    <row r="23" spans="1:8" x14ac:dyDescent="0.2">
      <c r="A23" s="13">
        <v>13</v>
      </c>
      <c r="B23" s="14" t="s">
        <v>82</v>
      </c>
      <c r="C23" s="40">
        <v>157</v>
      </c>
      <c r="D23" s="15">
        <v>2.5168323180506574E-2</v>
      </c>
      <c r="E23" s="40">
        <v>253</v>
      </c>
      <c r="F23" s="15">
        <v>3.268733850129199E-2</v>
      </c>
      <c r="G23" s="16">
        <v>-0.37944664031620556</v>
      </c>
    </row>
    <row r="24" spans="1:8" x14ac:dyDescent="0.2">
      <c r="A24" s="17">
        <v>14</v>
      </c>
      <c r="B24" s="18" t="s">
        <v>79</v>
      </c>
      <c r="C24" s="41">
        <v>109</v>
      </c>
      <c r="D24" s="19">
        <v>1.7473549214491825E-2</v>
      </c>
      <c r="E24" s="41">
        <v>71</v>
      </c>
      <c r="F24" s="19">
        <v>9.1731266149870806E-3</v>
      </c>
      <c r="G24" s="20">
        <v>0.53521126760563376</v>
      </c>
    </row>
    <row r="25" spans="1:8" x14ac:dyDescent="0.2">
      <c r="A25" s="13">
        <v>15</v>
      </c>
      <c r="B25" s="14" t="s">
        <v>125</v>
      </c>
      <c r="C25" s="40">
        <v>64</v>
      </c>
      <c r="D25" s="15">
        <v>1.0259698621352998E-2</v>
      </c>
      <c r="E25" s="40">
        <v>62</v>
      </c>
      <c r="F25" s="15">
        <v>8.010335917312662E-3</v>
      </c>
      <c r="G25" s="16">
        <v>3.2258064516129004E-2</v>
      </c>
    </row>
    <row r="26" spans="1:8" hidden="1" x14ac:dyDescent="0.2">
      <c r="A26" s="13"/>
      <c r="B26" s="14"/>
      <c r="C26" s="40"/>
      <c r="D26" s="22"/>
      <c r="E26" s="40"/>
      <c r="F26" s="22"/>
      <c r="G26" s="22"/>
    </row>
    <row r="27" spans="1:8" x14ac:dyDescent="0.2">
      <c r="A27" s="35"/>
      <c r="B27" s="24" t="s">
        <v>106</v>
      </c>
      <c r="C27" s="42">
        <f>C28-SUM(C11:C25)</f>
        <v>418</v>
      </c>
      <c r="D27" s="25">
        <f>C27/C28</f>
        <v>6.7008656620711773E-2</v>
      </c>
      <c r="E27" s="42">
        <f>E28-SUM(E11:E25)</f>
        <v>518</v>
      </c>
      <c r="F27" s="25">
        <f>E27/E28</f>
        <v>6.6925064599483206E-2</v>
      </c>
      <c r="G27" s="26">
        <f>C27/E27-1</f>
        <v>-0.193050193050193</v>
      </c>
    </row>
    <row r="28" spans="1:8" x14ac:dyDescent="0.2">
      <c r="A28" s="27"/>
      <c r="B28" s="28" t="s">
        <v>107</v>
      </c>
      <c r="C28" s="43">
        <v>6238</v>
      </c>
      <c r="D28" s="29">
        <v>1</v>
      </c>
      <c r="E28" s="43">
        <v>7740</v>
      </c>
      <c r="F28" s="29">
        <v>1</v>
      </c>
      <c r="G28" s="30">
        <v>-0.19405684754521968</v>
      </c>
    </row>
    <row r="29" spans="1:8" x14ac:dyDescent="0.2">
      <c r="A29" s="44" t="s">
        <v>84</v>
      </c>
      <c r="H29" s="44"/>
    </row>
    <row r="30" spans="1:8" x14ac:dyDescent="0.2">
      <c r="A30" s="7" t="s">
        <v>42</v>
      </c>
    </row>
    <row r="31" spans="1:8" x14ac:dyDescent="0.2">
      <c r="A31" s="5" t="s">
        <v>49</v>
      </c>
    </row>
    <row r="32" spans="1:8" x14ac:dyDescent="0.2">
      <c r="A32" s="45" t="s">
        <v>85</v>
      </c>
    </row>
    <row r="33" spans="1:1" x14ac:dyDescent="0.2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2023-09-08T08:52:07Z</dcterms:modified>
</cp:coreProperties>
</file>