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6\PIN\"/>
    </mc:Choice>
  </mc:AlternateContent>
  <xr:revisionPtr revIDLastSave="0" documentId="13_ncr:1_{6265AD74-7EE6-4A76-9066-3D36B5EACE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<sst xmlns="http://schemas.openxmlformats.org/spreadsheetml/2006/main" count="259" uniqueCount="131">
  <si>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</si>
  <si>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</si>
  <si>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</si>
  <si>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</si>
  <si>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</si>
  <si>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</si>
  <si>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</si>
  <si>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</si>
  <si>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</si>
  <si>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</si>
  <si>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</si>
  <si>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</si>
  <si>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</si>
  <si>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</si>
  <si>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</si>
  <si>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</si>
  <si>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</si>
  <si>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</si>
  <si>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</si>
  <si>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</si>
  <si>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</si>
  <si>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</si>
  <si>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</si>
  <si>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</si>
  <si>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</si>
  <si>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</si>
  <si>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</si>
  <si>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</si>
  <si>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</si>
  <si>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</si>
  <si>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</si>
  <si>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</si>
  <si>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</si>
  <si>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</si>
  <si>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</si>
  <si>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</si>
  <si>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</si>
  <si>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</si>
  <si>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</si>
  <si>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</si>
  <si>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</si>
  <si>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</si>
  <si>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</si>
  <si>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</si>
  <si>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</si>
  <si>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</si>
  <si>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</si>
  <si>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</si>
  <si>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</si>
  <si>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</si>
  <si>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</si>
  <si>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</si>
  <si>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</si>
  <si>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</si>
  <si>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</si>
  <si>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</si>
  <si>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</si>
  <si>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</si>
  <si>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</si>
  <si>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</si>
  <si>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</si>
  <si>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</si>
  <si>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</si>
  <si>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</si>
  <si>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</si>
  <si>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</si>
  <si>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</si>
  <si>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</si>
  <si>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</si>
  <si>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</si>
  <si>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</si>
  <si>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</si>
  <si>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</si>
  <si>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</si>
  <si>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</si>
  <si>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</si>
  <si>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</si>
  <si>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</si>
  <si>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GNIOTPOL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</si>
  <si>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</si>
  <si>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</si>
  <si>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</si>
  <si>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</si>
  <si>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</si>
  <si>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</si>
  <si>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</si>
  <si>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</si>
  <si>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</si>
  <si>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</si>
  <si>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</si>
  <si>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</si>
  <si>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</si>
  <si>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</si>
  <si>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</si>
  <si>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</si>
  <si>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</si>
  <si>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</si>
  <si>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</si>
  <si>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</si>
  <si>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</si>
  <si>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</si>
  <si>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</si>
  <si>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</si>
  <si>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</si>
  <si>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</si>
  <si>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</si>
  <si>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</si>
  <si>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</si>
  <si>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</si>
  <si>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</si>
  <si>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</si>
  <si>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</si>
  <si>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</si>
  <si>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</si>
  <si>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</si>
  <si>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</si>
  <si>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</si>
  <si>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</si>
  <si>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</si>
  <si>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</si>
  <si>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</si>
  <si>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</si>
  <si>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2023
Cze</t>
  </si>
  <si>
    <t>2022
Cze</t>
  </si>
  <si>
    <t>2023
Sty - Cze</t>
  </si>
  <si>
    <t>2022
Sty - Cze</t>
  </si>
  <si>
    <t>YTD January - June</t>
  </si>
  <si>
    <t>Rok narastająco Styczeń - Czerwiec</t>
  </si>
  <si>
    <t>LOVOL</t>
  </si>
  <si>
    <t>REDOS</t>
  </si>
  <si>
    <t>KRAKER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</si>
</sst>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EADFC4-DA0D-C702-8666-E6B558EEA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E4CC8F9-A6AE-8B7E-1C15-52D833A7F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56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574A306-F74A-84A2-0450-2BEAE595F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7109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144780</xdr:colOff>
      <xdr:row>62</xdr:row>
      <xdr:rowOff>157314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E6C8ABE-336F-458C-9683-BCE9EC23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7490460" cy="5110314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63</xdr:row>
      <xdr:rowOff>15240</xdr:rowOff>
    </xdr:from>
    <xdr:to>
      <xdr:col>9</xdr:col>
      <xdr:colOff>148800</xdr:colOff>
      <xdr:row>91</xdr:row>
      <xdr:rowOff>22860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4B41812-D997-3A71-3F8C-64E446FE9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" y="11529060"/>
          <a:ext cx="7441140" cy="51282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24</xdr:col>
      <xdr:colOff>220980</xdr:colOff>
      <xdr:row>84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C31E882-A002-F1F1-4FAE-BCA120C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12245340"/>
          <a:ext cx="875538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5174829-A9EF-671F-89B5-10886E00C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75A87DB-B0A8-A287-BFF3-30EC093F2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25BF645-344F-7DA4-96B1-14042D7F3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/>
  </sheetViews>
  <sheetFormatPr defaultColWidth="9.109375" defaultRowHeight="13.8" x14ac:dyDescent="0.25"/>
  <cols>
    <col min="1" max="1" width="28.109375" style="47" customWidth="1"/>
    <col min="2" max="7" width="11.88671875" style="47" customWidth="1"/>
    <col min="8" max="16384" width="9.109375" style="47"/>
  </cols>
  <sheetData>
    <row r="1" spans="1:7" x14ac:dyDescent="0.25">
      <c r="A1" s="47" t="s">
        <v>77</v>
      </c>
      <c r="G1" s="48">
        <v>45117</v>
      </c>
    </row>
    <row r="2" spans="1:7" x14ac:dyDescent="0.25">
      <c r="G2" s="49" t="s">
        <v>65</v>
      </c>
    </row>
    <row r="3" spans="1:7" ht="26.1" customHeight="1" x14ac:dyDescent="0.25">
      <c r="A3" s="83" t="s">
        <v>76</v>
      </c>
      <c r="B3" s="83"/>
      <c r="C3" s="83"/>
      <c r="D3" s="83"/>
      <c r="E3" s="83"/>
      <c r="F3" s="83"/>
      <c r="G3" s="83"/>
    </row>
    <row r="4" spans="1:7" ht="26.1" customHeight="1" x14ac:dyDescent="0.25">
      <c r="A4" s="50"/>
      <c r="B4" s="51" t="s">
        <v>122</v>
      </c>
      <c r="C4" s="51" t="s">
        <v>123</v>
      </c>
      <c r="D4" s="52" t="s">
        <v>63</v>
      </c>
      <c r="E4" s="51" t="s">
        <v>124</v>
      </c>
      <c r="F4" s="51" t="s">
        <v>125</v>
      </c>
      <c r="G4" s="52" t="s">
        <v>63</v>
      </c>
    </row>
    <row r="5" spans="1:7" ht="26.1" customHeight="1" x14ac:dyDescent="0.25">
      <c r="A5" s="53" t="s">
        <v>75</v>
      </c>
      <c r="B5" s="54">
        <v>5835</v>
      </c>
      <c r="C5" s="54">
        <v>6428</v>
      </c>
      <c r="D5" s="55">
        <v>-9.2252644679527096E-2</v>
      </c>
      <c r="E5" s="54">
        <v>32762</v>
      </c>
      <c r="F5" s="54">
        <v>37587</v>
      </c>
      <c r="G5" s="55">
        <v>-0.12836885093250328</v>
      </c>
    </row>
    <row r="6" spans="1:7" ht="26.1" customHeight="1" x14ac:dyDescent="0.25">
      <c r="A6" s="56" t="s">
        <v>74</v>
      </c>
      <c r="B6" s="57">
        <v>1058</v>
      </c>
      <c r="C6" s="57">
        <v>998</v>
      </c>
      <c r="D6" s="58">
        <v>6.0120240480961984E-2</v>
      </c>
      <c r="E6" s="57">
        <v>6066</v>
      </c>
      <c r="F6" s="57">
        <v>6399</v>
      </c>
      <c r="G6" s="58">
        <v>-5.2039381153305198E-2</v>
      </c>
    </row>
    <row r="7" spans="1:7" ht="26.1" customHeight="1" x14ac:dyDescent="0.25">
      <c r="A7" s="59" t="s">
        <v>73</v>
      </c>
      <c r="B7" s="60">
        <v>272</v>
      </c>
      <c r="C7" s="60">
        <v>338</v>
      </c>
      <c r="D7" s="61">
        <v>-0.19526627218934911</v>
      </c>
      <c r="E7" s="60">
        <v>1247</v>
      </c>
      <c r="F7" s="60">
        <v>1437</v>
      </c>
      <c r="G7" s="61">
        <v>-0.13221990257480865</v>
      </c>
    </row>
    <row r="8" spans="1:7" ht="26.1" customHeight="1" x14ac:dyDescent="0.25">
      <c r="A8" s="56" t="s">
        <v>72</v>
      </c>
      <c r="B8" s="57">
        <v>3861</v>
      </c>
      <c r="C8" s="57">
        <v>4277</v>
      </c>
      <c r="D8" s="58">
        <v>-9.7264437689969618E-2</v>
      </c>
      <c r="E8" s="57">
        <v>22201</v>
      </c>
      <c r="F8" s="57">
        <v>25331</v>
      </c>
      <c r="G8" s="58">
        <v>-0.12356401247483317</v>
      </c>
    </row>
    <row r="9" spans="1:7" ht="26.1" customHeight="1" x14ac:dyDescent="0.25">
      <c r="A9" s="59" t="s">
        <v>71</v>
      </c>
      <c r="B9" s="60">
        <v>644</v>
      </c>
      <c r="C9" s="60">
        <v>813</v>
      </c>
      <c r="D9" s="61">
        <v>-0.20787207872078717</v>
      </c>
      <c r="E9" s="60">
        <v>3246</v>
      </c>
      <c r="F9" s="60">
        <v>4416</v>
      </c>
      <c r="G9" s="61">
        <v>-0.26494565217391308</v>
      </c>
    </row>
    <row r="10" spans="1:7" ht="26.1" customHeight="1" x14ac:dyDescent="0.25">
      <c r="A10" s="56" t="s">
        <v>70</v>
      </c>
      <c r="B10" s="57">
        <v>0</v>
      </c>
      <c r="C10" s="57">
        <v>2</v>
      </c>
      <c r="D10" s="58">
        <v>-1</v>
      </c>
      <c r="E10" s="57">
        <v>2</v>
      </c>
      <c r="F10" s="57">
        <v>4</v>
      </c>
      <c r="G10" s="58">
        <v>-0.5</v>
      </c>
    </row>
    <row r="11" spans="1:7" ht="26.1" customHeight="1" x14ac:dyDescent="0.25">
      <c r="A11" s="53" t="s">
        <v>69</v>
      </c>
      <c r="B11" s="54">
        <v>2253</v>
      </c>
      <c r="C11" s="54">
        <v>2168</v>
      </c>
      <c r="D11" s="55">
        <v>3.9206642066420772E-2</v>
      </c>
      <c r="E11" s="54">
        <v>12877</v>
      </c>
      <c r="F11" s="54">
        <v>12727</v>
      </c>
      <c r="G11" s="55">
        <v>1.1785966842146722E-2</v>
      </c>
    </row>
    <row r="12" spans="1:7" ht="26.1" customHeight="1" x14ac:dyDescent="0.25">
      <c r="A12" s="62" t="s">
        <v>68</v>
      </c>
      <c r="B12" s="63">
        <v>2250</v>
      </c>
      <c r="C12" s="63">
        <v>2165</v>
      </c>
      <c r="D12" s="64">
        <v>3.9260969976905313E-2</v>
      </c>
      <c r="E12" s="63">
        <v>12865</v>
      </c>
      <c r="F12" s="63">
        <v>12721</v>
      </c>
      <c r="G12" s="64">
        <v>1.1319864790503953E-2</v>
      </c>
    </row>
    <row r="13" spans="1:7" ht="26.1" customHeight="1" x14ac:dyDescent="0.25">
      <c r="A13" s="65" t="s">
        <v>67</v>
      </c>
      <c r="B13" s="66">
        <v>3</v>
      </c>
      <c r="C13" s="66">
        <v>3</v>
      </c>
      <c r="D13" s="67">
        <v>0</v>
      </c>
      <c r="E13" s="66">
        <v>12</v>
      </c>
      <c r="F13" s="66">
        <v>6</v>
      </c>
      <c r="G13" s="67">
        <v>1</v>
      </c>
    </row>
    <row r="14" spans="1:7" ht="26.1" customHeight="1" x14ac:dyDescent="0.25">
      <c r="A14" s="68" t="s">
        <v>66</v>
      </c>
      <c r="B14" s="69">
        <v>8088</v>
      </c>
      <c r="C14" s="69">
        <v>8596</v>
      </c>
      <c r="D14" s="70">
        <v>-5.9097254536993993E-2</v>
      </c>
      <c r="E14" s="69">
        <v>45639</v>
      </c>
      <c r="F14" s="69">
        <v>50314</v>
      </c>
      <c r="G14" s="70">
        <v>-9.2916484477481465E-2</v>
      </c>
    </row>
    <row r="15" spans="1:7" ht="14.25" customHeight="1" x14ac:dyDescent="0.25">
      <c r="A15" s="71" t="s">
        <v>10</v>
      </c>
    </row>
    <row r="16" spans="1:7" x14ac:dyDescent="0.25">
      <c r="A16" s="72" t="s">
        <v>47</v>
      </c>
    </row>
    <row r="17" spans="1:7" x14ac:dyDescent="0.25">
      <c r="A17" s="73" t="s">
        <v>48</v>
      </c>
    </row>
    <row r="18" spans="1:7" x14ac:dyDescent="0.25">
      <c r="A18" s="74"/>
    </row>
    <row r="20" spans="1:7" ht="26.1" customHeight="1" x14ac:dyDescent="0.25">
      <c r="A20" s="83" t="s">
        <v>64</v>
      </c>
      <c r="B20" s="83"/>
      <c r="C20" s="83"/>
      <c r="D20" s="83"/>
      <c r="E20" s="83"/>
      <c r="F20" s="83"/>
      <c r="G20" s="83"/>
    </row>
    <row r="21" spans="1:7" ht="26.1" customHeight="1" x14ac:dyDescent="0.25">
      <c r="A21" s="50"/>
      <c r="B21" s="51" t="s">
        <v>122</v>
      </c>
      <c r="C21" s="51" t="s">
        <v>123</v>
      </c>
      <c r="D21" s="52" t="s">
        <v>63</v>
      </c>
      <c r="E21" s="51" t="s">
        <v>124</v>
      </c>
      <c r="F21" s="51" t="s">
        <v>125</v>
      </c>
      <c r="G21" s="52" t="s">
        <v>63</v>
      </c>
    </row>
    <row r="22" spans="1:7" ht="26.1" customHeight="1" x14ac:dyDescent="0.25">
      <c r="A22" s="53" t="s">
        <v>81</v>
      </c>
      <c r="B22" s="54">
        <v>276</v>
      </c>
      <c r="C22" s="54">
        <v>257</v>
      </c>
      <c r="D22" s="55">
        <v>7.3929961089494123E-2</v>
      </c>
      <c r="E22" s="54">
        <v>1301</v>
      </c>
      <c r="F22" s="54">
        <v>1393</v>
      </c>
      <c r="G22" s="55">
        <v>-6.6044508255563517E-2</v>
      </c>
    </row>
    <row r="23" spans="1:7" ht="26.1" customHeight="1" x14ac:dyDescent="0.25">
      <c r="A23" s="62" t="s">
        <v>62</v>
      </c>
      <c r="B23" s="63">
        <v>276</v>
      </c>
      <c r="C23" s="63">
        <v>255</v>
      </c>
      <c r="D23" s="64">
        <v>8.2352941176470518E-2</v>
      </c>
      <c r="E23" s="63">
        <v>1297</v>
      </c>
      <c r="F23" s="63">
        <v>1379</v>
      </c>
      <c r="G23" s="64">
        <v>-5.9463379260333626E-2</v>
      </c>
    </row>
    <row r="24" spans="1:7" ht="26.1" customHeight="1" x14ac:dyDescent="0.25">
      <c r="A24" s="65" t="s">
        <v>61</v>
      </c>
      <c r="B24" s="66">
        <v>0</v>
      </c>
      <c r="C24" s="66">
        <v>2</v>
      </c>
      <c r="D24" s="67">
        <v>-1</v>
      </c>
      <c r="E24" s="66">
        <v>4</v>
      </c>
      <c r="F24" s="66">
        <v>14</v>
      </c>
      <c r="G24" s="67">
        <v>-0.7142857142857143</v>
      </c>
    </row>
    <row r="25" spans="1:7" ht="26.1" customHeight="1" x14ac:dyDescent="0.25">
      <c r="A25" s="53" t="s">
        <v>82</v>
      </c>
      <c r="B25" s="54">
        <v>2253</v>
      </c>
      <c r="C25" s="54">
        <v>2166</v>
      </c>
      <c r="D25" s="55">
        <v>4.0166204986149534E-2</v>
      </c>
      <c r="E25" s="54">
        <v>12869</v>
      </c>
      <c r="F25" s="54">
        <v>12716</v>
      </c>
      <c r="G25" s="55">
        <v>1.2032085561497263E-2</v>
      </c>
    </row>
    <row r="26" spans="1:7" ht="26.1" customHeight="1" x14ac:dyDescent="0.25">
      <c r="A26" s="62" t="s">
        <v>60</v>
      </c>
      <c r="B26" s="63">
        <v>2250</v>
      </c>
      <c r="C26" s="63">
        <v>2164</v>
      </c>
      <c r="D26" s="64">
        <v>3.9741219963031371E-2</v>
      </c>
      <c r="E26" s="63">
        <v>12857</v>
      </c>
      <c r="F26" s="63">
        <v>12713</v>
      </c>
      <c r="G26" s="64">
        <v>1.1326988122394299E-2</v>
      </c>
    </row>
    <row r="27" spans="1:7" ht="26.1" customHeight="1" x14ac:dyDescent="0.25">
      <c r="A27" s="65" t="s">
        <v>59</v>
      </c>
      <c r="B27" s="66">
        <v>3</v>
      </c>
      <c r="C27" s="66">
        <v>2</v>
      </c>
      <c r="D27" s="67">
        <v>0.5</v>
      </c>
      <c r="E27" s="66">
        <v>12</v>
      </c>
      <c r="F27" s="66">
        <v>3</v>
      </c>
      <c r="G27" s="67">
        <v>3</v>
      </c>
    </row>
    <row r="28" spans="1:7" ht="26.1" customHeight="1" x14ac:dyDescent="0.25">
      <c r="A28" s="68" t="s">
        <v>58</v>
      </c>
      <c r="B28" s="69">
        <v>2529</v>
      </c>
      <c r="C28" s="69">
        <v>2423</v>
      </c>
      <c r="D28" s="70">
        <v>4.3747420553033489E-2</v>
      </c>
      <c r="E28" s="69">
        <v>14170</v>
      </c>
      <c r="F28" s="69">
        <v>14109</v>
      </c>
      <c r="G28" s="70">
        <v>4.3234814657311382E-3</v>
      </c>
    </row>
    <row r="29" spans="1:7" x14ac:dyDescent="0.25">
      <c r="A29" s="75" t="s">
        <v>10</v>
      </c>
    </row>
    <row r="30" spans="1:7" x14ac:dyDescent="0.25">
      <c r="A30" s="72" t="s">
        <v>49</v>
      </c>
    </row>
    <row r="31" spans="1:7" x14ac:dyDescent="0.25">
      <c r="A31" s="73" t="s">
        <v>48</v>
      </c>
    </row>
    <row r="34" spans="2:2" x14ac:dyDescent="0.25">
      <c r="B34" s="76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45117</v>
      </c>
    </row>
    <row r="2" spans="1:10" ht="14.4" customHeight="1" x14ac:dyDescent="0.3">
      <c r="A2" s="84" t="s">
        <v>23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96" t="s">
        <v>113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ht="14.4" customHeight="1" x14ac:dyDescent="0.3">
      <c r="A4" s="79"/>
      <c r="B4" s="79"/>
      <c r="C4" s="79"/>
      <c r="D4" s="79"/>
      <c r="E4" s="79"/>
      <c r="F4" s="79"/>
      <c r="G4" s="80" t="s">
        <v>114</v>
      </c>
      <c r="H4" s="78"/>
      <c r="I4" s="78"/>
      <c r="J4" s="78"/>
    </row>
    <row r="5" spans="1:10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4.4" customHeight="1" x14ac:dyDescent="0.3">
      <c r="A6" s="86"/>
      <c r="B6" s="86"/>
      <c r="C6" s="88" t="s">
        <v>126</v>
      </c>
      <c r="D6" s="88"/>
      <c r="E6" s="88"/>
      <c r="F6" s="88"/>
      <c r="G6" s="88"/>
    </row>
    <row r="7" spans="1:10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" customHeight="1" x14ac:dyDescent="0.3">
      <c r="A8" s="92" t="s">
        <v>4</v>
      </c>
      <c r="B8" s="92" t="s">
        <v>5</v>
      </c>
      <c r="C8" s="89"/>
      <c r="D8" s="89"/>
      <c r="E8" s="89"/>
      <c r="F8" s="89"/>
      <c r="G8" s="91"/>
    </row>
    <row r="9" spans="1:10" ht="14.4" customHeight="1" x14ac:dyDescent="0.3">
      <c r="A9" s="92"/>
      <c r="B9" s="92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4.4" customHeight="1" x14ac:dyDescent="0.3">
      <c r="A10" s="93"/>
      <c r="B10" s="93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ht="14.4" customHeight="1" x14ac:dyDescent="0.3">
      <c r="A11" s="14">
        <v>1</v>
      </c>
      <c r="B11" s="15" t="s">
        <v>11</v>
      </c>
      <c r="C11" s="15">
        <v>3803</v>
      </c>
      <c r="D11" s="16">
        <v>0.26838390966831333</v>
      </c>
      <c r="E11" s="15">
        <v>2939</v>
      </c>
      <c r="F11" s="16">
        <v>0.20830675455383088</v>
      </c>
      <c r="G11" s="17">
        <v>0.2939775433821028</v>
      </c>
    </row>
    <row r="12" spans="1:10" ht="14.4" customHeight="1" x14ac:dyDescent="0.3">
      <c r="A12" s="18">
        <v>2</v>
      </c>
      <c r="B12" s="19" t="s">
        <v>12</v>
      </c>
      <c r="C12" s="19">
        <v>2624</v>
      </c>
      <c r="D12" s="20">
        <v>0.18517995765702189</v>
      </c>
      <c r="E12" s="19">
        <v>2101</v>
      </c>
      <c r="F12" s="20">
        <v>0.14891204195903324</v>
      </c>
      <c r="G12" s="21">
        <v>0.2489290813898144</v>
      </c>
    </row>
    <row r="13" spans="1:10" ht="14.4" customHeight="1" x14ac:dyDescent="0.3">
      <c r="A13" s="14">
        <v>3</v>
      </c>
      <c r="B13" s="15" t="s">
        <v>13</v>
      </c>
      <c r="C13" s="15">
        <v>2006</v>
      </c>
      <c r="D13" s="16">
        <v>0.14156669019054341</v>
      </c>
      <c r="E13" s="15">
        <v>2184</v>
      </c>
      <c r="F13" s="16">
        <v>0.15479481182224111</v>
      </c>
      <c r="G13" s="17">
        <v>-8.1501831501831545E-2</v>
      </c>
    </row>
    <row r="14" spans="1:10" ht="14.4" customHeight="1" x14ac:dyDescent="0.3">
      <c r="A14" s="18">
        <v>4</v>
      </c>
      <c r="B14" s="19" t="s">
        <v>14</v>
      </c>
      <c r="C14" s="19">
        <v>808</v>
      </c>
      <c r="D14" s="20">
        <v>5.7021877205363447E-2</v>
      </c>
      <c r="E14" s="19">
        <v>1447</v>
      </c>
      <c r="F14" s="20">
        <v>0.10255865050676873</v>
      </c>
      <c r="G14" s="21">
        <v>-0.4416033172080166</v>
      </c>
    </row>
    <row r="15" spans="1:10" ht="14.4" customHeight="1" x14ac:dyDescent="0.3">
      <c r="A15" s="14">
        <v>5</v>
      </c>
      <c r="B15" s="15" t="s">
        <v>43</v>
      </c>
      <c r="C15" s="15">
        <v>449</v>
      </c>
      <c r="D15" s="16">
        <v>3.1686661961891321E-2</v>
      </c>
      <c r="E15" s="15">
        <v>339</v>
      </c>
      <c r="F15" s="16">
        <v>2.4027216670210502E-2</v>
      </c>
      <c r="G15" s="17">
        <v>0.32448377581120935</v>
      </c>
    </row>
    <row r="16" spans="1:10" ht="14.4" customHeight="1" x14ac:dyDescent="0.3">
      <c r="A16" s="18">
        <v>6</v>
      </c>
      <c r="B16" s="19" t="s">
        <v>15</v>
      </c>
      <c r="C16" s="19">
        <v>392</v>
      </c>
      <c r="D16" s="20">
        <v>2.7664079040225831E-2</v>
      </c>
      <c r="E16" s="19">
        <v>632</v>
      </c>
      <c r="F16" s="20">
        <v>4.4794103054787725E-2</v>
      </c>
      <c r="G16" s="21">
        <v>-0.379746835443038</v>
      </c>
    </row>
    <row r="17" spans="1:8" ht="14.4" customHeight="1" x14ac:dyDescent="0.3">
      <c r="A17" s="14">
        <v>7</v>
      </c>
      <c r="B17" s="15" t="s">
        <v>16</v>
      </c>
      <c r="C17" s="15">
        <v>326</v>
      </c>
      <c r="D17" s="16">
        <v>2.300635144671842E-2</v>
      </c>
      <c r="E17" s="15">
        <v>319</v>
      </c>
      <c r="F17" s="16">
        <v>2.2609681763413426E-2</v>
      </c>
      <c r="G17" s="17">
        <v>2.1943573667711602E-2</v>
      </c>
    </row>
    <row r="18" spans="1:8" ht="14.4" customHeight="1" x14ac:dyDescent="0.3">
      <c r="A18" s="18">
        <v>8</v>
      </c>
      <c r="B18" s="19" t="s">
        <v>21</v>
      </c>
      <c r="C18" s="19">
        <v>233</v>
      </c>
      <c r="D18" s="20">
        <v>1.6443189837685251E-2</v>
      </c>
      <c r="E18" s="19">
        <v>96</v>
      </c>
      <c r="F18" s="20">
        <v>6.804167552625983E-3</v>
      </c>
      <c r="G18" s="21">
        <v>1.4270833333333335</v>
      </c>
    </row>
    <row r="19" spans="1:8" ht="14.4" customHeight="1" x14ac:dyDescent="0.3">
      <c r="A19" s="14">
        <v>9</v>
      </c>
      <c r="B19" s="15" t="s">
        <v>22</v>
      </c>
      <c r="C19" s="15">
        <v>222</v>
      </c>
      <c r="D19" s="16">
        <v>1.5666901905434016E-2</v>
      </c>
      <c r="E19" s="15">
        <v>160</v>
      </c>
      <c r="F19" s="16">
        <v>1.134027925437664E-2</v>
      </c>
      <c r="G19" s="17">
        <v>0.38749999999999996</v>
      </c>
    </row>
    <row r="20" spans="1:8" ht="14.4" customHeight="1" x14ac:dyDescent="0.3">
      <c r="A20" s="18"/>
      <c r="B20" s="19" t="s">
        <v>19</v>
      </c>
      <c r="C20" s="19">
        <v>222</v>
      </c>
      <c r="D20" s="20">
        <v>1.5666901905434016E-2</v>
      </c>
      <c r="E20" s="19">
        <v>213</v>
      </c>
      <c r="F20" s="20">
        <v>1.5096746757388901E-2</v>
      </c>
      <c r="G20" s="21">
        <v>4.2253521126760507E-2</v>
      </c>
    </row>
    <row r="21" spans="1:8" ht="14.4" customHeight="1" x14ac:dyDescent="0.3">
      <c r="A21" s="14">
        <v>11</v>
      </c>
      <c r="B21" s="15" t="s">
        <v>17</v>
      </c>
      <c r="C21" s="15">
        <v>221</v>
      </c>
      <c r="D21" s="16">
        <v>1.5596330275229359E-2</v>
      </c>
      <c r="E21" s="15">
        <v>445</v>
      </c>
      <c r="F21" s="16">
        <v>3.1540151676235029E-2</v>
      </c>
      <c r="G21" s="17">
        <v>-0.50337078651685396</v>
      </c>
    </row>
    <row r="22" spans="1:8" ht="14.4" customHeight="1" x14ac:dyDescent="0.3">
      <c r="A22" s="18">
        <v>12</v>
      </c>
      <c r="B22" s="19" t="s">
        <v>20</v>
      </c>
      <c r="C22" s="19">
        <v>180</v>
      </c>
      <c r="D22" s="20">
        <v>1.2702893436838392E-2</v>
      </c>
      <c r="E22" s="19">
        <v>163</v>
      </c>
      <c r="F22" s="20">
        <v>1.1552909490396201E-2</v>
      </c>
      <c r="G22" s="21">
        <v>0.10429447852760743</v>
      </c>
    </row>
    <row r="23" spans="1:8" ht="14.4" customHeight="1" x14ac:dyDescent="0.3">
      <c r="A23" s="14">
        <v>13</v>
      </c>
      <c r="B23" s="15" t="s">
        <v>44</v>
      </c>
      <c r="C23" s="15">
        <v>168</v>
      </c>
      <c r="D23" s="16">
        <v>1.1856033874382499E-2</v>
      </c>
      <c r="E23" s="15">
        <v>293</v>
      </c>
      <c r="F23" s="16">
        <v>2.0766886384577219E-2</v>
      </c>
      <c r="G23" s="17">
        <v>-0.42662116040955633</v>
      </c>
    </row>
    <row r="24" spans="1:8" ht="14.4" customHeight="1" x14ac:dyDescent="0.3">
      <c r="A24" s="18">
        <v>14</v>
      </c>
      <c r="B24" s="19" t="s">
        <v>18</v>
      </c>
      <c r="C24" s="19">
        <v>158</v>
      </c>
      <c r="D24" s="20">
        <v>1.1150317572335922E-2</v>
      </c>
      <c r="E24" s="19">
        <v>254</v>
      </c>
      <c r="F24" s="20">
        <v>1.8002693316322916E-2</v>
      </c>
      <c r="G24" s="21">
        <v>-0.37795275590551181</v>
      </c>
    </row>
    <row r="25" spans="1:8" ht="14.4" customHeight="1" x14ac:dyDescent="0.3">
      <c r="A25" s="14">
        <v>15</v>
      </c>
      <c r="B25" s="15" t="s">
        <v>79</v>
      </c>
      <c r="C25" s="15">
        <v>135</v>
      </c>
      <c r="D25" s="22">
        <v>9.5271700776287938E-3</v>
      </c>
      <c r="E25" s="15">
        <v>97</v>
      </c>
      <c r="F25" s="22">
        <v>6.8750442979658372E-3</v>
      </c>
      <c r="G25" s="23">
        <v>0.39175257731958757</v>
      </c>
    </row>
    <row r="26" spans="1:8" ht="14.4" customHeight="1" x14ac:dyDescent="0.3">
      <c r="A26" s="18">
        <v>16</v>
      </c>
      <c r="B26" s="19" t="s">
        <v>78</v>
      </c>
      <c r="C26" s="19">
        <v>122</v>
      </c>
      <c r="D26" s="20">
        <v>8.6097388849682432E-3</v>
      </c>
      <c r="E26" s="19">
        <v>276</v>
      </c>
      <c r="F26" s="20">
        <v>1.9561981713799702E-2</v>
      </c>
      <c r="G26" s="21">
        <v>-0.55797101449275366</v>
      </c>
    </row>
    <row r="27" spans="1:8" ht="14.4" customHeight="1" x14ac:dyDescent="0.3">
      <c r="A27" s="14">
        <v>17</v>
      </c>
      <c r="B27" s="15" t="s">
        <v>103</v>
      </c>
      <c r="C27" s="15">
        <v>120</v>
      </c>
      <c r="D27" s="22">
        <v>8.4685956245589278E-3</v>
      </c>
      <c r="E27" s="15">
        <v>96</v>
      </c>
      <c r="F27" s="22">
        <v>6.804167552625983E-3</v>
      </c>
      <c r="G27" s="23">
        <v>0.25</v>
      </c>
    </row>
    <row r="28" spans="1:8" ht="14.4" customHeight="1" x14ac:dyDescent="0.3">
      <c r="A28" s="18">
        <v>18</v>
      </c>
      <c r="B28" s="19" t="s">
        <v>87</v>
      </c>
      <c r="C28" s="19">
        <v>114</v>
      </c>
      <c r="D28" s="20">
        <v>8.0451658433309814E-3</v>
      </c>
      <c r="E28" s="19">
        <v>107</v>
      </c>
      <c r="F28" s="20">
        <v>7.5838117513643772E-3</v>
      </c>
      <c r="G28" s="21">
        <v>6.5420560747663448E-2</v>
      </c>
    </row>
    <row r="29" spans="1:8" ht="14.4" customHeight="1" x14ac:dyDescent="0.3">
      <c r="A29" s="14">
        <v>19</v>
      </c>
      <c r="B29" s="15" t="s">
        <v>110</v>
      </c>
      <c r="C29" s="15">
        <v>97</v>
      </c>
      <c r="D29" s="22">
        <v>6.8454481298518E-3</v>
      </c>
      <c r="E29" s="15">
        <v>51</v>
      </c>
      <c r="F29" s="22">
        <v>3.6147140123325536E-3</v>
      </c>
      <c r="G29" s="23">
        <v>0.90196078431372539</v>
      </c>
    </row>
    <row r="30" spans="1:8" ht="14.4" customHeight="1" x14ac:dyDescent="0.3">
      <c r="A30" s="18">
        <v>20</v>
      </c>
      <c r="B30" s="19" t="s">
        <v>129</v>
      </c>
      <c r="C30" s="19">
        <v>89</v>
      </c>
      <c r="D30" s="20">
        <v>6.2808750882145381E-3</v>
      </c>
      <c r="E30" s="19">
        <v>140</v>
      </c>
      <c r="F30" s="20">
        <v>9.9227443475795596E-3</v>
      </c>
      <c r="G30" s="21">
        <v>-0.36428571428571432</v>
      </c>
    </row>
    <row r="31" spans="1:8" ht="14.4" customHeight="1" x14ac:dyDescent="0.3">
      <c r="A31" s="24"/>
      <c r="B31" s="25" t="s">
        <v>107</v>
      </c>
      <c r="C31" s="25">
        <f>C32-SUM(C11:C30)</f>
        <v>1681</v>
      </c>
      <c r="D31" s="26">
        <f>C31/C32</f>
        <v>0.11863091037402965</v>
      </c>
      <c r="E31" s="25">
        <f>E32-SUM(E11:E30)</f>
        <v>1757</v>
      </c>
      <c r="F31" s="26">
        <f>E31/E32</f>
        <v>0.12453044156212346</v>
      </c>
      <c r="G31" s="27">
        <f>C31/E31-1</f>
        <v>-4.3255549231644874E-2</v>
      </c>
    </row>
    <row r="32" spans="1:8" ht="14.4" customHeight="1" x14ac:dyDescent="0.3">
      <c r="A32" s="28"/>
      <c r="B32" s="29" t="s">
        <v>108</v>
      </c>
      <c r="C32" s="29">
        <v>14170</v>
      </c>
      <c r="D32" s="30">
        <v>1</v>
      </c>
      <c r="E32" s="29">
        <v>14109</v>
      </c>
      <c r="F32" s="30">
        <v>1.0000000000000004</v>
      </c>
      <c r="G32" s="31">
        <v>4.3234814657311382E-3</v>
      </c>
      <c r="H32" s="3"/>
    </row>
    <row r="33" spans="1:8" ht="14.4" customHeight="1" x14ac:dyDescent="0.3">
      <c r="A33" s="32" t="s">
        <v>10</v>
      </c>
      <c r="B33" s="33"/>
      <c r="C33" s="33"/>
      <c r="D33" s="34"/>
      <c r="E33" s="33"/>
      <c r="F33" s="34"/>
      <c r="G33" s="35"/>
      <c r="H33" s="3"/>
    </row>
    <row r="34" spans="1:8" ht="11.25" customHeight="1" x14ac:dyDescent="0.3">
      <c r="A34" s="8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9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6">
        <v>45117</v>
      </c>
    </row>
    <row r="2" spans="1:8" ht="14.4" customHeight="1" x14ac:dyDescent="0.3">
      <c r="A2" s="84" t="s">
        <v>25</v>
      </c>
      <c r="B2" s="84"/>
      <c r="C2" s="84"/>
      <c r="D2" s="84"/>
      <c r="E2" s="84"/>
      <c r="F2" s="84"/>
      <c r="G2" s="84"/>
      <c r="H2" s="2"/>
    </row>
    <row r="3" spans="1:8" ht="14.4" customHeight="1" x14ac:dyDescent="0.3">
      <c r="A3" s="96" t="s">
        <v>115</v>
      </c>
      <c r="B3" s="96"/>
      <c r="C3" s="96"/>
      <c r="D3" s="96"/>
      <c r="E3" s="96"/>
      <c r="F3" s="96"/>
      <c r="G3" s="96"/>
      <c r="H3" s="81"/>
    </row>
    <row r="4" spans="1:8" ht="14.4" customHeight="1" x14ac:dyDescent="0.3">
      <c r="A4" s="79"/>
      <c r="B4" s="79"/>
      <c r="C4" s="79"/>
      <c r="D4" s="79"/>
      <c r="E4" s="79"/>
      <c r="F4" s="79"/>
      <c r="G4" s="82" t="s">
        <v>116</v>
      </c>
      <c r="H4" s="78"/>
    </row>
    <row r="5" spans="1:8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8" ht="14.4" customHeight="1" x14ac:dyDescent="0.3">
      <c r="A6" s="86"/>
      <c r="B6" s="86"/>
      <c r="C6" s="88" t="s">
        <v>126</v>
      </c>
      <c r="D6" s="88"/>
      <c r="E6" s="88"/>
      <c r="F6" s="88"/>
      <c r="G6" s="88"/>
    </row>
    <row r="7" spans="1:8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8" ht="14.4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8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8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8" ht="14.4" customHeight="1" x14ac:dyDescent="0.3">
      <c r="A11" s="14">
        <v>1</v>
      </c>
      <c r="B11" s="15" t="s">
        <v>11</v>
      </c>
      <c r="C11" s="15">
        <v>3798</v>
      </c>
      <c r="D11" s="17">
        <v>0.29512782655995029</v>
      </c>
      <c r="E11" s="15">
        <v>2934</v>
      </c>
      <c r="F11" s="16">
        <v>0.23073293488518401</v>
      </c>
      <c r="G11" s="17">
        <v>0.29447852760736204</v>
      </c>
    </row>
    <row r="12" spans="1:8" ht="14.4" customHeight="1" x14ac:dyDescent="0.3">
      <c r="A12" s="18">
        <v>2</v>
      </c>
      <c r="B12" s="19" t="s">
        <v>12</v>
      </c>
      <c r="C12" s="19">
        <v>2622</v>
      </c>
      <c r="D12" s="21">
        <v>0.20374543476571605</v>
      </c>
      <c r="E12" s="19">
        <v>2092</v>
      </c>
      <c r="F12" s="20">
        <v>0.16451714375589807</v>
      </c>
      <c r="G12" s="21">
        <v>0.25334608030592731</v>
      </c>
    </row>
    <row r="13" spans="1:8" ht="14.4" customHeight="1" x14ac:dyDescent="0.3">
      <c r="A13" s="14">
        <v>3</v>
      </c>
      <c r="B13" s="15" t="s">
        <v>13</v>
      </c>
      <c r="C13" s="15">
        <v>1815</v>
      </c>
      <c r="D13" s="17">
        <v>0.14103659958038697</v>
      </c>
      <c r="E13" s="15">
        <v>2053</v>
      </c>
      <c r="F13" s="16">
        <v>0.1614501415539478</v>
      </c>
      <c r="G13" s="17">
        <v>-0.11592791037506089</v>
      </c>
    </row>
    <row r="14" spans="1:8" ht="14.4" customHeight="1" x14ac:dyDescent="0.3">
      <c r="A14" s="18">
        <v>4</v>
      </c>
      <c r="B14" s="19" t="s">
        <v>14</v>
      </c>
      <c r="C14" s="19">
        <v>806</v>
      </c>
      <c r="D14" s="21">
        <v>6.2631129069857794E-2</v>
      </c>
      <c r="E14" s="19">
        <v>1437</v>
      </c>
      <c r="F14" s="20">
        <v>0.11300723497955333</v>
      </c>
      <c r="G14" s="21">
        <v>-0.43910925539318024</v>
      </c>
    </row>
    <row r="15" spans="1:8" ht="14.4" customHeight="1" x14ac:dyDescent="0.3">
      <c r="A15" s="14">
        <v>5</v>
      </c>
      <c r="B15" s="15" t="s">
        <v>15</v>
      </c>
      <c r="C15" s="15">
        <v>384</v>
      </c>
      <c r="D15" s="17">
        <v>2.9839148340974436E-2</v>
      </c>
      <c r="E15" s="15">
        <v>628</v>
      </c>
      <c r="F15" s="16">
        <v>4.9386599559609938E-2</v>
      </c>
      <c r="G15" s="17">
        <v>-0.38853503184713378</v>
      </c>
    </row>
    <row r="16" spans="1:8" ht="14.4" customHeight="1" x14ac:dyDescent="0.3">
      <c r="A16" s="18">
        <v>6</v>
      </c>
      <c r="B16" s="19" t="s">
        <v>16</v>
      </c>
      <c r="C16" s="19">
        <v>321</v>
      </c>
      <c r="D16" s="21">
        <v>2.4943663066283317E-2</v>
      </c>
      <c r="E16" s="19">
        <v>309</v>
      </c>
      <c r="F16" s="20">
        <v>2.430009436929852E-2</v>
      </c>
      <c r="G16" s="21">
        <v>3.8834951456310662E-2</v>
      </c>
    </row>
    <row r="17" spans="1:7" ht="14.4" customHeight="1" x14ac:dyDescent="0.3">
      <c r="A17" s="14">
        <v>7</v>
      </c>
      <c r="B17" s="15" t="s">
        <v>21</v>
      </c>
      <c r="C17" s="15">
        <v>233</v>
      </c>
      <c r="D17" s="17">
        <v>1.8105524904810009E-2</v>
      </c>
      <c r="E17" s="15">
        <v>93</v>
      </c>
      <c r="F17" s="16">
        <v>7.3136206354199431E-3</v>
      </c>
      <c r="G17" s="17">
        <v>1.5053763440860215</v>
      </c>
    </row>
    <row r="18" spans="1:7" ht="14.4" customHeight="1" x14ac:dyDescent="0.3">
      <c r="A18" s="18">
        <v>8</v>
      </c>
      <c r="B18" s="19" t="s">
        <v>19</v>
      </c>
      <c r="C18" s="19">
        <v>222</v>
      </c>
      <c r="D18" s="21">
        <v>1.7250757634625843E-2</v>
      </c>
      <c r="E18" s="19">
        <v>212</v>
      </c>
      <c r="F18" s="20">
        <v>1.6671909405473421E-2</v>
      </c>
      <c r="G18" s="21">
        <v>4.7169811320754818E-2</v>
      </c>
    </row>
    <row r="19" spans="1:7" ht="14.4" customHeight="1" x14ac:dyDescent="0.3">
      <c r="A19" s="14">
        <v>9</v>
      </c>
      <c r="B19" s="15" t="s">
        <v>17</v>
      </c>
      <c r="C19" s="15">
        <v>214</v>
      </c>
      <c r="D19" s="17">
        <v>1.6629108710855545E-2</v>
      </c>
      <c r="E19" s="15">
        <v>435</v>
      </c>
      <c r="F19" s="16">
        <v>3.4208870714061028E-2</v>
      </c>
      <c r="G19" s="17">
        <v>-0.50804597701149423</v>
      </c>
    </row>
    <row r="20" spans="1:7" ht="14.4" customHeight="1" x14ac:dyDescent="0.3">
      <c r="A20" s="18">
        <v>10</v>
      </c>
      <c r="B20" s="19" t="s">
        <v>22</v>
      </c>
      <c r="C20" s="19">
        <v>209</v>
      </c>
      <c r="D20" s="21">
        <v>1.6240578133499106E-2</v>
      </c>
      <c r="E20" s="19">
        <v>146</v>
      </c>
      <c r="F20" s="20">
        <v>1.1481597986788298E-2</v>
      </c>
      <c r="G20" s="21">
        <v>0.43150684931506844</v>
      </c>
    </row>
    <row r="21" spans="1:7" ht="14.4" customHeight="1" x14ac:dyDescent="0.3">
      <c r="A21" s="14">
        <v>11</v>
      </c>
      <c r="B21" s="15" t="s">
        <v>20</v>
      </c>
      <c r="C21" s="15">
        <v>180</v>
      </c>
      <c r="D21" s="17">
        <v>1.3987100784831766E-2</v>
      </c>
      <c r="E21" s="15">
        <v>162</v>
      </c>
      <c r="F21" s="16">
        <v>1.2739855300408933E-2</v>
      </c>
      <c r="G21" s="17">
        <v>0.11111111111111116</v>
      </c>
    </row>
    <row r="22" spans="1:7" ht="14.4" customHeight="1" x14ac:dyDescent="0.3">
      <c r="A22" s="18">
        <v>12</v>
      </c>
      <c r="B22" s="19" t="s">
        <v>44</v>
      </c>
      <c r="C22" s="19">
        <v>168</v>
      </c>
      <c r="D22" s="21">
        <v>1.3054627399176314E-2</v>
      </c>
      <c r="E22" s="19">
        <v>293</v>
      </c>
      <c r="F22" s="20">
        <v>2.3041837055677885E-2</v>
      </c>
      <c r="G22" s="21">
        <v>-0.42662116040955633</v>
      </c>
    </row>
    <row r="23" spans="1:7" ht="14.4" customHeight="1" x14ac:dyDescent="0.3">
      <c r="A23" s="14">
        <v>13</v>
      </c>
      <c r="B23" s="15" t="s">
        <v>18</v>
      </c>
      <c r="C23" s="15">
        <v>136</v>
      </c>
      <c r="D23" s="17">
        <v>1.0568031704095112E-2</v>
      </c>
      <c r="E23" s="15">
        <v>217</v>
      </c>
      <c r="F23" s="16">
        <v>1.7065114815979866E-2</v>
      </c>
      <c r="G23" s="17">
        <v>-0.37327188940092171</v>
      </c>
    </row>
    <row r="24" spans="1:7" ht="14.4" customHeight="1" x14ac:dyDescent="0.3">
      <c r="A24" s="18">
        <v>14</v>
      </c>
      <c r="B24" s="19" t="s">
        <v>79</v>
      </c>
      <c r="C24" s="19">
        <v>135</v>
      </c>
      <c r="D24" s="21">
        <v>1.0490325588623825E-2</v>
      </c>
      <c r="E24" s="19">
        <v>97</v>
      </c>
      <c r="F24" s="20">
        <v>7.6281849638251019E-3</v>
      </c>
      <c r="G24" s="21">
        <v>0.39175257731958757</v>
      </c>
    </row>
    <row r="25" spans="1:7" ht="14.4" customHeight="1" x14ac:dyDescent="0.3">
      <c r="A25" s="14">
        <v>15</v>
      </c>
      <c r="B25" s="15" t="s">
        <v>103</v>
      </c>
      <c r="C25" s="15">
        <v>120</v>
      </c>
      <c r="D25" s="17">
        <v>9.3247338565545113E-3</v>
      </c>
      <c r="E25" s="15">
        <v>96</v>
      </c>
      <c r="F25" s="16">
        <v>7.5495438817238126E-3</v>
      </c>
      <c r="G25" s="17">
        <v>0.25</v>
      </c>
    </row>
    <row r="26" spans="1:7" ht="14.4" customHeight="1" x14ac:dyDescent="0.3">
      <c r="A26" s="18">
        <v>16</v>
      </c>
      <c r="B26" s="19" t="s">
        <v>87</v>
      </c>
      <c r="C26" s="19">
        <v>114</v>
      </c>
      <c r="D26" s="21">
        <v>8.8584971637267855E-3</v>
      </c>
      <c r="E26" s="19">
        <v>107</v>
      </c>
      <c r="F26" s="20">
        <v>8.4145957848379988E-3</v>
      </c>
      <c r="G26" s="21">
        <v>6.5420560747663448E-2</v>
      </c>
    </row>
    <row r="27" spans="1:7" ht="14.4" customHeight="1" x14ac:dyDescent="0.3">
      <c r="A27" s="14">
        <v>17</v>
      </c>
      <c r="B27" s="15" t="s">
        <v>110</v>
      </c>
      <c r="C27" s="15">
        <v>97</v>
      </c>
      <c r="D27" s="17">
        <v>7.5374932007148962E-3</v>
      </c>
      <c r="E27" s="15">
        <v>51</v>
      </c>
      <c r="F27" s="16">
        <v>4.0106951871657758E-3</v>
      </c>
      <c r="G27" s="17">
        <v>0.90196078431372539</v>
      </c>
    </row>
    <row r="28" spans="1:7" ht="14.4" customHeight="1" x14ac:dyDescent="0.3">
      <c r="A28" s="18">
        <v>18</v>
      </c>
      <c r="B28" s="19" t="s">
        <v>112</v>
      </c>
      <c r="C28" s="19">
        <v>88</v>
      </c>
      <c r="D28" s="21">
        <v>6.8381381614733084E-3</v>
      </c>
      <c r="E28" s="19">
        <v>57</v>
      </c>
      <c r="F28" s="20">
        <v>4.482541679773514E-3</v>
      </c>
      <c r="G28" s="21">
        <v>0.54385964912280693</v>
      </c>
    </row>
    <row r="29" spans="1:7" ht="14.4" customHeight="1" x14ac:dyDescent="0.3">
      <c r="A29" s="14">
        <v>19</v>
      </c>
      <c r="B29" s="15" t="s">
        <v>121</v>
      </c>
      <c r="C29" s="15">
        <v>73</v>
      </c>
      <c r="D29" s="17">
        <v>5.6725464294039938E-3</v>
      </c>
      <c r="E29" s="15">
        <v>145</v>
      </c>
      <c r="F29" s="16">
        <v>1.1402956904687008E-2</v>
      </c>
      <c r="G29" s="17">
        <v>-0.49655172413793103</v>
      </c>
    </row>
    <row r="30" spans="1:7" ht="14.4" customHeight="1" x14ac:dyDescent="0.3">
      <c r="A30" s="18">
        <v>20</v>
      </c>
      <c r="B30" s="19" t="s">
        <v>130</v>
      </c>
      <c r="C30" s="19">
        <v>60</v>
      </c>
      <c r="D30" s="21">
        <v>4.6623669282772557E-3</v>
      </c>
      <c r="E30" s="19">
        <v>39</v>
      </c>
      <c r="F30" s="20">
        <v>3.067002201950299E-3</v>
      </c>
      <c r="G30" s="21">
        <v>0.53846153846153855</v>
      </c>
    </row>
    <row r="31" spans="1:7" ht="14.4" customHeight="1" x14ac:dyDescent="0.3">
      <c r="A31" s="36"/>
      <c r="B31" s="25" t="s">
        <v>107</v>
      </c>
      <c r="C31" s="25">
        <f>C32-SUM(C11:C30)</f>
        <v>1074</v>
      </c>
      <c r="D31" s="26">
        <f>C31/C32</f>
        <v>8.3456368016162866E-2</v>
      </c>
      <c r="E31" s="25">
        <f>E32-SUM(E11:E30)</f>
        <v>1113</v>
      </c>
      <c r="F31" s="26">
        <f>E31/E32</f>
        <v>8.7527524378735455E-2</v>
      </c>
      <c r="G31" s="27">
        <f>C31/E31-1</f>
        <v>-3.5040431266846306E-2</v>
      </c>
    </row>
    <row r="32" spans="1:7" ht="14.4" customHeight="1" x14ac:dyDescent="0.3">
      <c r="A32" s="28"/>
      <c r="B32" s="29" t="s">
        <v>109</v>
      </c>
      <c r="C32" s="29">
        <v>12869</v>
      </c>
      <c r="D32" s="30">
        <v>1</v>
      </c>
      <c r="E32" s="29">
        <v>12716</v>
      </c>
      <c r="F32" s="30">
        <v>1.0000000000000002</v>
      </c>
      <c r="G32" s="31">
        <v>1.2032085561497263E-2</v>
      </c>
    </row>
    <row r="33" spans="1:7" ht="12.75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36" sqref="A36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6">
        <v>45117</v>
      </c>
    </row>
    <row r="2" spans="1:10" ht="14.4" customHeight="1" x14ac:dyDescent="0.3">
      <c r="A2" s="84" t="s">
        <v>26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96" t="s">
        <v>117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ht="14.4" customHeight="1" x14ac:dyDescent="0.3">
      <c r="A4" s="79"/>
      <c r="B4" s="79"/>
      <c r="C4" s="79"/>
      <c r="D4" s="79"/>
      <c r="E4" s="79"/>
      <c r="F4" s="79"/>
      <c r="G4" s="80" t="s">
        <v>114</v>
      </c>
      <c r="H4" s="78"/>
      <c r="I4" s="78"/>
      <c r="J4" s="78"/>
    </row>
    <row r="5" spans="1:10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4.4" customHeight="1" x14ac:dyDescent="0.3">
      <c r="A6" s="86"/>
      <c r="B6" s="86"/>
      <c r="C6" s="88" t="s">
        <v>126</v>
      </c>
      <c r="D6" s="88"/>
      <c r="E6" s="88"/>
      <c r="F6" s="88"/>
      <c r="G6" s="88"/>
    </row>
    <row r="7" spans="1:10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4.4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ht="14.4" customHeight="1" x14ac:dyDescent="0.3">
      <c r="A11" s="14">
        <v>1</v>
      </c>
      <c r="B11" s="15" t="s">
        <v>27</v>
      </c>
      <c r="C11" s="15">
        <v>5992</v>
      </c>
      <c r="D11" s="16">
        <v>0.26989775235349761</v>
      </c>
      <c r="E11" s="15">
        <v>7399</v>
      </c>
      <c r="F11" s="16">
        <v>0.29209269274801625</v>
      </c>
      <c r="G11" s="17">
        <v>-0.19016083254493854</v>
      </c>
    </row>
    <row r="12" spans="1:10" ht="14.4" customHeight="1" x14ac:dyDescent="0.3">
      <c r="A12" s="18">
        <v>2</v>
      </c>
      <c r="B12" s="19" t="s">
        <v>105</v>
      </c>
      <c r="C12" s="19">
        <v>5017</v>
      </c>
      <c r="D12" s="20">
        <v>0.22598081167514977</v>
      </c>
      <c r="E12" s="19">
        <v>5760</v>
      </c>
      <c r="F12" s="20">
        <v>0.2273893648099167</v>
      </c>
      <c r="G12" s="21">
        <v>-0.12899305555555551</v>
      </c>
    </row>
    <row r="13" spans="1:10" ht="14.4" customHeight="1" x14ac:dyDescent="0.3">
      <c r="A13" s="14">
        <v>3</v>
      </c>
      <c r="B13" s="15" t="s">
        <v>30</v>
      </c>
      <c r="C13" s="15">
        <v>1845</v>
      </c>
      <c r="D13" s="16">
        <v>8.3104364668258185E-2</v>
      </c>
      <c r="E13" s="15">
        <v>1911</v>
      </c>
      <c r="F13" s="16">
        <v>7.5441159054123408E-2</v>
      </c>
      <c r="G13" s="17">
        <v>-3.4536891679748827E-2</v>
      </c>
    </row>
    <row r="14" spans="1:10" ht="14.4" customHeight="1" x14ac:dyDescent="0.3">
      <c r="A14" s="18">
        <v>4</v>
      </c>
      <c r="B14" s="19" t="s">
        <v>18</v>
      </c>
      <c r="C14" s="19">
        <v>1355</v>
      </c>
      <c r="D14" s="20">
        <v>6.1033286788883381E-2</v>
      </c>
      <c r="E14" s="19">
        <v>2173</v>
      </c>
      <c r="F14" s="20">
        <v>8.578421696735225E-2</v>
      </c>
      <c r="G14" s="21">
        <v>-0.3764381040036815</v>
      </c>
    </row>
    <row r="15" spans="1:10" ht="14.4" customHeight="1" x14ac:dyDescent="0.3">
      <c r="A15" s="14">
        <v>5</v>
      </c>
      <c r="B15" s="15" t="s">
        <v>28</v>
      </c>
      <c r="C15" s="15">
        <v>875</v>
      </c>
      <c r="D15" s="16">
        <v>3.9412639070312151E-2</v>
      </c>
      <c r="E15" s="15">
        <v>783</v>
      </c>
      <c r="F15" s="16">
        <v>3.0910741778848051E-2</v>
      </c>
      <c r="G15" s="17">
        <v>0.11749680715197952</v>
      </c>
    </row>
    <row r="16" spans="1:10" ht="14.4" customHeight="1" x14ac:dyDescent="0.3">
      <c r="A16" s="18">
        <v>6</v>
      </c>
      <c r="B16" s="19" t="s">
        <v>54</v>
      </c>
      <c r="C16" s="19">
        <v>846</v>
      </c>
      <c r="D16" s="20">
        <v>3.8106391603981805E-2</v>
      </c>
      <c r="E16" s="19">
        <v>969</v>
      </c>
      <c r="F16" s="20">
        <v>3.8253523350834942E-2</v>
      </c>
      <c r="G16" s="21">
        <v>-0.12693498452012386</v>
      </c>
    </row>
    <row r="17" spans="1:7" ht="14.4" customHeight="1" x14ac:dyDescent="0.3">
      <c r="A17" s="14">
        <v>7</v>
      </c>
      <c r="B17" s="15" t="s">
        <v>53</v>
      </c>
      <c r="C17" s="15">
        <v>748</v>
      </c>
      <c r="D17" s="16">
        <v>3.3692176028106841E-2</v>
      </c>
      <c r="E17" s="15">
        <v>956</v>
      </c>
      <c r="F17" s="16">
        <v>3.7740318187201451E-2</v>
      </c>
      <c r="G17" s="17">
        <v>-0.21757322175732219</v>
      </c>
    </row>
    <row r="18" spans="1:7" ht="14.4" customHeight="1" x14ac:dyDescent="0.3">
      <c r="A18" s="18">
        <v>8</v>
      </c>
      <c r="B18" s="19" t="s">
        <v>50</v>
      </c>
      <c r="C18" s="19">
        <v>482</v>
      </c>
      <c r="D18" s="20">
        <v>2.1710733750731948E-2</v>
      </c>
      <c r="E18" s="19">
        <v>418</v>
      </c>
      <c r="F18" s="20">
        <v>1.650151987683076E-2</v>
      </c>
      <c r="G18" s="21">
        <v>0.15311004784688986</v>
      </c>
    </row>
    <row r="19" spans="1:7" ht="14.4" customHeight="1" x14ac:dyDescent="0.3">
      <c r="A19" s="14">
        <v>9</v>
      </c>
      <c r="B19" s="15" t="s">
        <v>29</v>
      </c>
      <c r="C19" s="15">
        <v>475</v>
      </c>
      <c r="D19" s="16">
        <v>2.139543263816945E-2</v>
      </c>
      <c r="E19" s="15">
        <v>372</v>
      </c>
      <c r="F19" s="16">
        <v>1.4685563143973786E-2</v>
      </c>
      <c r="G19" s="17">
        <v>0.2768817204301075</v>
      </c>
    </row>
    <row r="20" spans="1:7" ht="14.4" customHeight="1" x14ac:dyDescent="0.3">
      <c r="A20" s="18">
        <v>10</v>
      </c>
      <c r="B20" s="19" t="s">
        <v>46</v>
      </c>
      <c r="C20" s="19">
        <v>422</v>
      </c>
      <c r="D20" s="20">
        <v>1.9008152785910545E-2</v>
      </c>
      <c r="E20" s="19">
        <v>471</v>
      </c>
      <c r="F20" s="20">
        <v>1.8593817851644229E-2</v>
      </c>
      <c r="G20" s="21">
        <v>-0.10403397027600847</v>
      </c>
    </row>
    <row r="21" spans="1:7" ht="14.4" customHeight="1" x14ac:dyDescent="0.3">
      <c r="A21" s="14">
        <v>11</v>
      </c>
      <c r="B21" s="15" t="s">
        <v>89</v>
      </c>
      <c r="C21" s="15">
        <v>302</v>
      </c>
      <c r="D21" s="16">
        <v>1.3602990856267736E-2</v>
      </c>
      <c r="E21" s="15">
        <v>304</v>
      </c>
      <c r="F21" s="16">
        <v>1.2001105364967827E-2</v>
      </c>
      <c r="G21" s="17">
        <v>-6.5789473684210176E-3</v>
      </c>
    </row>
    <row r="22" spans="1:7" ht="14.4" customHeight="1" x14ac:dyDescent="0.3">
      <c r="A22" s="18">
        <v>12</v>
      </c>
      <c r="B22" s="19" t="s">
        <v>91</v>
      </c>
      <c r="C22" s="19">
        <v>301</v>
      </c>
      <c r="D22" s="20">
        <v>1.3557947840187379E-2</v>
      </c>
      <c r="E22" s="19">
        <v>204</v>
      </c>
      <c r="F22" s="20">
        <v>8.0533733370178832E-3</v>
      </c>
      <c r="G22" s="21">
        <v>0.47549019607843146</v>
      </c>
    </row>
    <row r="23" spans="1:7" ht="14.4" customHeight="1" x14ac:dyDescent="0.3">
      <c r="A23" s="14">
        <v>13</v>
      </c>
      <c r="B23" s="15" t="s">
        <v>52</v>
      </c>
      <c r="C23" s="15">
        <v>264</v>
      </c>
      <c r="D23" s="16">
        <v>1.1891356245214179E-2</v>
      </c>
      <c r="E23" s="15">
        <v>242</v>
      </c>
      <c r="F23" s="16">
        <v>9.5535115076388621E-3</v>
      </c>
      <c r="G23" s="17">
        <v>9.0909090909090828E-2</v>
      </c>
    </row>
    <row r="24" spans="1:7" ht="14.4" customHeight="1" x14ac:dyDescent="0.3">
      <c r="A24" s="18">
        <v>14</v>
      </c>
      <c r="B24" s="19" t="s">
        <v>56</v>
      </c>
      <c r="C24" s="19">
        <v>258</v>
      </c>
      <c r="D24" s="20">
        <v>1.1621098148732039E-2</v>
      </c>
      <c r="E24" s="19">
        <v>183</v>
      </c>
      <c r="F24" s="20">
        <v>7.2243496111483955E-3</v>
      </c>
      <c r="G24" s="21">
        <v>0.4098360655737705</v>
      </c>
    </row>
    <row r="25" spans="1:7" ht="14.4" customHeight="1" x14ac:dyDescent="0.3">
      <c r="A25" s="14">
        <v>15</v>
      </c>
      <c r="B25" s="15" t="s">
        <v>88</v>
      </c>
      <c r="C25" s="15">
        <v>236</v>
      </c>
      <c r="D25" s="16">
        <v>1.0630151794964191E-2</v>
      </c>
      <c r="E25" s="15">
        <v>218</v>
      </c>
      <c r="F25" s="16">
        <v>8.606055820930875E-3</v>
      </c>
      <c r="G25" s="17">
        <v>8.256880733944949E-2</v>
      </c>
    </row>
    <row r="26" spans="1:7" ht="14.4" customHeight="1" x14ac:dyDescent="0.3">
      <c r="A26" s="18">
        <v>16</v>
      </c>
      <c r="B26" s="19" t="s">
        <v>55</v>
      </c>
      <c r="C26" s="19">
        <v>230</v>
      </c>
      <c r="D26" s="20">
        <v>1.035989369848205E-2</v>
      </c>
      <c r="E26" s="19">
        <v>214</v>
      </c>
      <c r="F26" s="20">
        <v>8.4481465398128768E-3</v>
      </c>
      <c r="G26" s="21">
        <v>7.4766355140186924E-2</v>
      </c>
    </row>
    <row r="27" spans="1:7" ht="14.4" customHeight="1" x14ac:dyDescent="0.3">
      <c r="A27" s="14">
        <v>17</v>
      </c>
      <c r="B27" s="15" t="s">
        <v>90</v>
      </c>
      <c r="C27" s="15">
        <v>192</v>
      </c>
      <c r="D27" s="16">
        <v>8.6482590874284934E-3</v>
      </c>
      <c r="E27" s="15">
        <v>222</v>
      </c>
      <c r="F27" s="16">
        <v>8.7639651020488731E-3</v>
      </c>
      <c r="G27" s="17">
        <v>-0.13513513513513509</v>
      </c>
    </row>
    <row r="28" spans="1:7" ht="14.4" customHeight="1" x14ac:dyDescent="0.3">
      <c r="A28" s="18">
        <v>18</v>
      </c>
      <c r="B28" s="19" t="s">
        <v>104</v>
      </c>
      <c r="C28" s="19">
        <v>177</v>
      </c>
      <c r="D28" s="20">
        <v>7.9726138462231436E-3</v>
      </c>
      <c r="E28" s="19">
        <v>123</v>
      </c>
      <c r="F28" s="20">
        <v>4.8557103943784293E-3</v>
      </c>
      <c r="G28" s="21">
        <v>0.43902439024390238</v>
      </c>
    </row>
    <row r="29" spans="1:7" ht="14.4" customHeight="1" x14ac:dyDescent="0.3">
      <c r="A29" s="14">
        <v>19</v>
      </c>
      <c r="B29" s="15" t="s">
        <v>111</v>
      </c>
      <c r="C29" s="15">
        <v>153</v>
      </c>
      <c r="D29" s="16">
        <v>6.891581460294581E-3</v>
      </c>
      <c r="E29" s="15">
        <v>216</v>
      </c>
      <c r="F29" s="16">
        <v>8.5271011803718759E-3</v>
      </c>
      <c r="G29" s="17">
        <v>-0.29166666666666663</v>
      </c>
    </row>
    <row r="30" spans="1:7" ht="14.4" customHeight="1" x14ac:dyDescent="0.3">
      <c r="A30" s="18">
        <v>20</v>
      </c>
      <c r="B30" s="19" t="s">
        <v>120</v>
      </c>
      <c r="C30" s="19">
        <v>137</v>
      </c>
      <c r="D30" s="20">
        <v>6.1708932030088738E-3</v>
      </c>
      <c r="E30" s="19">
        <v>151</v>
      </c>
      <c r="F30" s="20">
        <v>5.9610753622044137E-3</v>
      </c>
      <c r="G30" s="21">
        <v>-9.27152317880795E-2</v>
      </c>
    </row>
    <row r="31" spans="1:7" ht="14.4" customHeight="1" x14ac:dyDescent="0.3">
      <c r="A31" s="36"/>
      <c r="B31" s="25" t="s">
        <v>107</v>
      </c>
      <c r="C31" s="25">
        <f>C32-SUM(C11:C30)</f>
        <v>1894</v>
      </c>
      <c r="D31" s="26">
        <f>C31/C32</f>
        <v>8.5311472456195664E-2</v>
      </c>
      <c r="E31" s="25">
        <f>E32-SUM(E11:E30)</f>
        <v>2042</v>
      </c>
      <c r="F31" s="26">
        <f>E31/E32</f>
        <v>8.0612688010737829E-2</v>
      </c>
      <c r="G31" s="27">
        <f>C31/E31-1</f>
        <v>-7.2477962781586691E-2</v>
      </c>
    </row>
    <row r="32" spans="1:7" ht="14.4" customHeight="1" x14ac:dyDescent="0.3">
      <c r="A32" s="28"/>
      <c r="B32" s="29" t="s">
        <v>108</v>
      </c>
      <c r="C32" s="29">
        <v>22201</v>
      </c>
      <c r="D32" s="30">
        <v>1</v>
      </c>
      <c r="E32" s="29">
        <v>25331</v>
      </c>
      <c r="F32" s="30">
        <v>1.0000000000000004</v>
      </c>
      <c r="G32" s="31">
        <v>-0.12356401247483317</v>
      </c>
    </row>
    <row r="33" spans="1:7" ht="12" customHeight="1" x14ac:dyDescent="0.3">
      <c r="A33" s="32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7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6">
        <v>45117</v>
      </c>
    </row>
    <row r="2" spans="1:9" ht="14.4" customHeight="1" x14ac:dyDescent="0.3">
      <c r="A2" s="84" t="s">
        <v>31</v>
      </c>
      <c r="B2" s="84"/>
      <c r="C2" s="84"/>
      <c r="D2" s="84"/>
      <c r="E2" s="84"/>
      <c r="F2" s="84"/>
      <c r="G2" s="84"/>
      <c r="H2" s="2"/>
      <c r="I2" s="2"/>
    </row>
    <row r="3" spans="1:9" ht="14.4" customHeight="1" x14ac:dyDescent="0.3">
      <c r="A3" s="96" t="s">
        <v>118</v>
      </c>
      <c r="B3" s="96"/>
      <c r="C3" s="96"/>
      <c r="D3" s="96"/>
      <c r="E3" s="96"/>
      <c r="F3" s="96"/>
      <c r="G3" s="96"/>
      <c r="H3" s="78"/>
      <c r="I3" s="78"/>
    </row>
    <row r="4" spans="1:9" ht="14.4" customHeight="1" x14ac:dyDescent="0.3">
      <c r="A4" s="79"/>
      <c r="B4" s="79"/>
      <c r="C4" s="79"/>
      <c r="D4" s="79"/>
      <c r="E4" s="79"/>
      <c r="F4" s="79"/>
      <c r="G4" s="80" t="s">
        <v>114</v>
      </c>
      <c r="H4" s="78"/>
      <c r="I4" s="78"/>
    </row>
    <row r="5" spans="1:9" ht="14.4" customHeight="1" x14ac:dyDescent="0.3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9" ht="14.4" customHeight="1" x14ac:dyDescent="0.3">
      <c r="A6" s="86"/>
      <c r="B6" s="86"/>
      <c r="C6" s="88" t="s">
        <v>126</v>
      </c>
      <c r="D6" s="88"/>
      <c r="E6" s="88"/>
      <c r="F6" s="88"/>
      <c r="G6" s="88"/>
    </row>
    <row r="7" spans="1:9" ht="14.4" customHeight="1" x14ac:dyDescent="0.3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9" ht="14.25" customHeight="1" x14ac:dyDescent="0.3">
      <c r="A8" s="97" t="s">
        <v>4</v>
      </c>
      <c r="B8" s="97" t="s">
        <v>5</v>
      </c>
      <c r="C8" s="89"/>
      <c r="D8" s="89"/>
      <c r="E8" s="89"/>
      <c r="F8" s="89"/>
      <c r="G8" s="91"/>
    </row>
    <row r="9" spans="1:9" ht="14.4" customHeight="1" x14ac:dyDescent="0.3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9" ht="14.4" customHeight="1" x14ac:dyDescent="0.3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9" ht="14.4" customHeight="1" x14ac:dyDescent="0.3">
      <c r="A11" s="14">
        <v>1</v>
      </c>
      <c r="B11" s="15" t="s">
        <v>92</v>
      </c>
      <c r="C11" s="15">
        <v>1118</v>
      </c>
      <c r="D11" s="16">
        <v>0.34442390634627235</v>
      </c>
      <c r="E11" s="15">
        <v>1705</v>
      </c>
      <c r="F11" s="16">
        <v>0.3860960144927536</v>
      </c>
      <c r="G11" s="17">
        <v>-0.34428152492668618</v>
      </c>
    </row>
    <row r="12" spans="1:9" ht="14.4" customHeight="1" x14ac:dyDescent="0.3">
      <c r="A12" s="18">
        <v>2</v>
      </c>
      <c r="B12" s="19" t="s">
        <v>93</v>
      </c>
      <c r="C12" s="19">
        <v>364</v>
      </c>
      <c r="D12" s="20">
        <v>0.11213801601971657</v>
      </c>
      <c r="E12" s="19">
        <v>433</v>
      </c>
      <c r="F12" s="20">
        <v>9.8052536231884063E-2</v>
      </c>
      <c r="G12" s="21">
        <v>-0.15935334872979212</v>
      </c>
    </row>
    <row r="13" spans="1:9" ht="14.4" customHeight="1" x14ac:dyDescent="0.3">
      <c r="A13" s="14">
        <v>3</v>
      </c>
      <c r="B13" s="15" t="s">
        <v>94</v>
      </c>
      <c r="C13" s="15">
        <v>273</v>
      </c>
      <c r="D13" s="16">
        <v>8.4103512014787427E-2</v>
      </c>
      <c r="E13" s="15">
        <v>341</v>
      </c>
      <c r="F13" s="16">
        <v>7.7219202898550721E-2</v>
      </c>
      <c r="G13" s="17">
        <v>-0.19941348973607043</v>
      </c>
    </row>
    <row r="14" spans="1:9" ht="14.4" customHeight="1" x14ac:dyDescent="0.3">
      <c r="A14" s="18">
        <v>4</v>
      </c>
      <c r="B14" s="19" t="s">
        <v>13</v>
      </c>
      <c r="C14" s="19">
        <v>241</v>
      </c>
      <c r="D14" s="20">
        <v>7.4245224892174985E-2</v>
      </c>
      <c r="E14" s="19">
        <v>360</v>
      </c>
      <c r="F14" s="20">
        <v>8.1521739130434784E-2</v>
      </c>
      <c r="G14" s="21">
        <v>-0.3305555555555556</v>
      </c>
    </row>
    <row r="15" spans="1:9" ht="14.4" customHeight="1" x14ac:dyDescent="0.3">
      <c r="A15" s="14">
        <v>5</v>
      </c>
      <c r="B15" s="15" t="s">
        <v>95</v>
      </c>
      <c r="C15" s="15">
        <v>190</v>
      </c>
      <c r="D15" s="16">
        <v>5.8533579790511402E-2</v>
      </c>
      <c r="E15" s="15">
        <v>169</v>
      </c>
      <c r="F15" s="16">
        <v>3.8269927536231887E-2</v>
      </c>
      <c r="G15" s="17">
        <v>0.12426035502958577</v>
      </c>
    </row>
    <row r="16" spans="1:9" ht="14.4" customHeight="1" x14ac:dyDescent="0.3">
      <c r="A16" s="18">
        <v>6</v>
      </c>
      <c r="B16" s="19" t="s">
        <v>18</v>
      </c>
      <c r="C16" s="19">
        <v>123</v>
      </c>
      <c r="D16" s="20">
        <v>3.789279112754159E-2</v>
      </c>
      <c r="E16" s="19">
        <v>186</v>
      </c>
      <c r="F16" s="20">
        <v>4.2119565217391304E-2</v>
      </c>
      <c r="G16" s="21">
        <v>-0.33870967741935487</v>
      </c>
    </row>
    <row r="17" spans="1:8" ht="14.4" customHeight="1" x14ac:dyDescent="0.3">
      <c r="A17" s="14">
        <v>7</v>
      </c>
      <c r="B17" s="15" t="s">
        <v>97</v>
      </c>
      <c r="C17" s="15">
        <v>122</v>
      </c>
      <c r="D17" s="16">
        <v>3.758471965495995E-2</v>
      </c>
      <c r="E17" s="15">
        <v>146</v>
      </c>
      <c r="F17" s="16">
        <v>3.3061594202898552E-2</v>
      </c>
      <c r="G17" s="17">
        <v>-0.16438356164383561</v>
      </c>
    </row>
    <row r="18" spans="1:8" ht="14.4" customHeight="1" x14ac:dyDescent="0.3">
      <c r="A18" s="18">
        <v>8</v>
      </c>
      <c r="B18" s="19" t="s">
        <v>96</v>
      </c>
      <c r="C18" s="19">
        <v>94</v>
      </c>
      <c r="D18" s="20">
        <v>2.895871842267406E-2</v>
      </c>
      <c r="E18" s="19">
        <v>146</v>
      </c>
      <c r="F18" s="20">
        <v>3.3061594202898552E-2</v>
      </c>
      <c r="G18" s="21">
        <v>-0.35616438356164382</v>
      </c>
    </row>
    <row r="19" spans="1:8" ht="14.4" customHeight="1" x14ac:dyDescent="0.3">
      <c r="A19" s="14">
        <v>9</v>
      </c>
      <c r="B19" s="15" t="s">
        <v>102</v>
      </c>
      <c r="C19" s="15">
        <v>82</v>
      </c>
      <c r="D19" s="16">
        <v>2.5261860751694395E-2</v>
      </c>
      <c r="E19" s="15">
        <v>75</v>
      </c>
      <c r="F19" s="16">
        <v>1.6983695652173912E-2</v>
      </c>
      <c r="G19" s="17">
        <v>9.3333333333333268E-2</v>
      </c>
    </row>
    <row r="20" spans="1:8" ht="14.4" customHeight="1" x14ac:dyDescent="0.3">
      <c r="A20" s="18">
        <v>10</v>
      </c>
      <c r="B20" s="19" t="s">
        <v>100</v>
      </c>
      <c r="C20" s="19">
        <v>67</v>
      </c>
      <c r="D20" s="20">
        <v>2.0640788662969808E-2</v>
      </c>
      <c r="E20" s="19">
        <v>103</v>
      </c>
      <c r="F20" s="20">
        <v>2.332427536231884E-2</v>
      </c>
      <c r="G20" s="21">
        <v>-0.34951456310679607</v>
      </c>
    </row>
    <row r="21" spans="1:8" ht="14.4" customHeight="1" x14ac:dyDescent="0.3">
      <c r="A21" s="14">
        <v>11</v>
      </c>
      <c r="B21" s="15" t="s">
        <v>99</v>
      </c>
      <c r="C21" s="15">
        <v>63</v>
      </c>
      <c r="D21" s="16">
        <v>1.9408502772643253E-2</v>
      </c>
      <c r="E21" s="15">
        <v>100</v>
      </c>
      <c r="F21" s="16">
        <v>2.2644927536231884E-2</v>
      </c>
      <c r="G21" s="17">
        <v>-0.37</v>
      </c>
    </row>
    <row r="22" spans="1:8" ht="14.4" customHeight="1" x14ac:dyDescent="0.3">
      <c r="A22" s="18">
        <v>12</v>
      </c>
      <c r="B22" s="19" t="s">
        <v>101</v>
      </c>
      <c r="C22" s="19">
        <v>57</v>
      </c>
      <c r="D22" s="20">
        <v>1.756007393715342E-2</v>
      </c>
      <c r="E22" s="19">
        <v>71</v>
      </c>
      <c r="F22" s="20">
        <v>1.6077898550724636E-2</v>
      </c>
      <c r="G22" s="21">
        <v>-0.19718309859154926</v>
      </c>
    </row>
    <row r="23" spans="1:8" ht="14.4" customHeight="1" x14ac:dyDescent="0.3">
      <c r="A23" s="14">
        <v>13</v>
      </c>
      <c r="B23" s="15" t="s">
        <v>106</v>
      </c>
      <c r="C23" s="15">
        <v>51</v>
      </c>
      <c r="D23" s="16">
        <v>1.5711645101663587E-2</v>
      </c>
      <c r="E23" s="15">
        <v>19</v>
      </c>
      <c r="F23" s="16">
        <v>4.302536231884058E-3</v>
      </c>
      <c r="G23" s="17">
        <v>1.6842105263157894</v>
      </c>
    </row>
    <row r="24" spans="1:8" ht="14.4" customHeight="1" x14ac:dyDescent="0.3">
      <c r="A24" s="18">
        <v>14</v>
      </c>
      <c r="B24" s="19" t="s">
        <v>98</v>
      </c>
      <c r="C24" s="19">
        <v>46</v>
      </c>
      <c r="D24" s="20">
        <v>1.4171287738755391E-2</v>
      </c>
      <c r="E24" s="19">
        <v>131</v>
      </c>
      <c r="F24" s="20">
        <v>2.9664855072463768E-2</v>
      </c>
      <c r="G24" s="21">
        <v>-0.64885496183206115</v>
      </c>
    </row>
    <row r="25" spans="1:8" ht="14.4" customHeight="1" x14ac:dyDescent="0.3">
      <c r="A25" s="14">
        <v>15</v>
      </c>
      <c r="B25" s="15" t="s">
        <v>22</v>
      </c>
      <c r="C25" s="15">
        <v>42</v>
      </c>
      <c r="D25" s="16">
        <v>1.2939001848428836E-2</v>
      </c>
      <c r="E25" s="15">
        <v>60</v>
      </c>
      <c r="F25" s="16">
        <v>1.358695652173913E-2</v>
      </c>
      <c r="G25" s="17">
        <v>-0.30000000000000004</v>
      </c>
    </row>
    <row r="26" spans="1:8" ht="14.4" customHeight="1" x14ac:dyDescent="0.3">
      <c r="A26" s="37"/>
      <c r="B26" s="38" t="s">
        <v>107</v>
      </c>
      <c r="C26" s="38">
        <f>C27-SUM(C11:C25)</f>
        <v>313</v>
      </c>
      <c r="D26" s="39">
        <f>C26/C27</f>
        <v>9.6426370918052992E-2</v>
      </c>
      <c r="E26" s="38">
        <f>E27-SUM(E11:E25)</f>
        <v>371</v>
      </c>
      <c r="F26" s="39">
        <f>E26/E27</f>
        <v>8.4012681159420288E-2</v>
      </c>
      <c r="G26" s="40">
        <f>C26/E26-1</f>
        <v>-0.15633423180592987</v>
      </c>
    </row>
    <row r="27" spans="1:8" x14ac:dyDescent="0.3">
      <c r="A27" s="28"/>
      <c r="B27" s="29" t="s">
        <v>108</v>
      </c>
      <c r="C27" s="29">
        <v>3246</v>
      </c>
      <c r="D27" s="30">
        <v>1</v>
      </c>
      <c r="E27" s="29">
        <v>4416</v>
      </c>
      <c r="F27" s="30">
        <v>0.99999999999999967</v>
      </c>
      <c r="G27" s="31">
        <v>-0.26494565217391308</v>
      </c>
    </row>
    <row r="28" spans="1:8" x14ac:dyDescent="0.3">
      <c r="A28" s="32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7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/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6">
        <v>45117</v>
      </c>
    </row>
    <row r="2" spans="1:10" x14ac:dyDescent="0.25">
      <c r="A2" s="84" t="s">
        <v>32</v>
      </c>
      <c r="B2" s="84"/>
      <c r="C2" s="84"/>
      <c r="D2" s="84"/>
      <c r="E2" s="84"/>
      <c r="F2" s="84"/>
      <c r="G2" s="84"/>
    </row>
    <row r="3" spans="1:10" customFormat="1" ht="14.4" customHeight="1" x14ac:dyDescent="0.3">
      <c r="A3" s="96" t="s">
        <v>119</v>
      </c>
      <c r="B3" s="96"/>
      <c r="C3" s="96"/>
      <c r="D3" s="96"/>
      <c r="E3" s="96"/>
      <c r="F3" s="96"/>
      <c r="G3" s="96"/>
      <c r="H3" s="78"/>
      <c r="I3" s="78"/>
      <c r="J3" s="78"/>
    </row>
    <row r="4" spans="1:10" customFormat="1" ht="14.4" customHeight="1" x14ac:dyDescent="0.3">
      <c r="A4" s="77"/>
      <c r="B4" s="77"/>
      <c r="C4" s="77"/>
      <c r="D4" s="77"/>
      <c r="E4" s="77"/>
      <c r="F4" s="77"/>
      <c r="G4" s="80" t="s">
        <v>114</v>
      </c>
      <c r="H4" s="78"/>
      <c r="I4" s="78"/>
      <c r="J4" s="78"/>
    </row>
    <row r="5" spans="1:10" ht="14.4" customHeight="1" x14ac:dyDescent="0.25">
      <c r="A5" s="85" t="s">
        <v>0</v>
      </c>
      <c r="B5" s="85" t="s">
        <v>1</v>
      </c>
      <c r="C5" s="87" t="s">
        <v>127</v>
      </c>
      <c r="D5" s="87"/>
      <c r="E5" s="87"/>
      <c r="F5" s="87"/>
      <c r="G5" s="87"/>
    </row>
    <row r="6" spans="1:10" ht="15" customHeight="1" x14ac:dyDescent="0.25">
      <c r="A6" s="86"/>
      <c r="B6" s="86"/>
      <c r="C6" s="88" t="s">
        <v>126</v>
      </c>
      <c r="D6" s="88"/>
      <c r="E6" s="88"/>
      <c r="F6" s="88"/>
      <c r="G6" s="88"/>
    </row>
    <row r="7" spans="1:10" ht="15" customHeight="1" x14ac:dyDescent="0.25">
      <c r="A7" s="86"/>
      <c r="B7" s="86"/>
      <c r="C7" s="89">
        <v>2023</v>
      </c>
      <c r="D7" s="89"/>
      <c r="E7" s="89">
        <v>2022</v>
      </c>
      <c r="F7" s="89"/>
      <c r="G7" s="90" t="s">
        <v>3</v>
      </c>
    </row>
    <row r="8" spans="1:10" ht="15" customHeight="1" x14ac:dyDescent="0.25">
      <c r="A8" s="97" t="s">
        <v>4</v>
      </c>
      <c r="B8" s="97" t="s">
        <v>5</v>
      </c>
      <c r="C8" s="89"/>
      <c r="D8" s="89"/>
      <c r="E8" s="89"/>
      <c r="F8" s="89"/>
      <c r="G8" s="91"/>
    </row>
    <row r="9" spans="1:10" ht="15" customHeight="1" x14ac:dyDescent="0.25">
      <c r="A9" s="97"/>
      <c r="B9" s="97"/>
      <c r="C9" s="11" t="s">
        <v>6</v>
      </c>
      <c r="D9" s="10" t="s">
        <v>2</v>
      </c>
      <c r="E9" s="11" t="s">
        <v>6</v>
      </c>
      <c r="F9" s="10" t="s">
        <v>2</v>
      </c>
      <c r="G9" s="94" t="s">
        <v>7</v>
      </c>
    </row>
    <row r="10" spans="1:10" ht="15" customHeight="1" x14ac:dyDescent="0.25">
      <c r="A10" s="98"/>
      <c r="B10" s="98"/>
      <c r="C10" s="12" t="s">
        <v>8</v>
      </c>
      <c r="D10" s="13" t="s">
        <v>9</v>
      </c>
      <c r="E10" s="12" t="s">
        <v>8</v>
      </c>
      <c r="F10" s="13" t="s">
        <v>9</v>
      </c>
      <c r="G10" s="95"/>
    </row>
    <row r="11" spans="1:10" x14ac:dyDescent="0.25">
      <c r="A11" s="14">
        <v>1</v>
      </c>
      <c r="B11" s="15" t="s">
        <v>34</v>
      </c>
      <c r="C11" s="41">
        <v>856</v>
      </c>
      <c r="D11" s="16">
        <v>0.17423163036841033</v>
      </c>
      <c r="E11" s="41">
        <v>763</v>
      </c>
      <c r="F11" s="16">
        <v>0.13583763574862026</v>
      </c>
      <c r="G11" s="17">
        <v>0.1218872870249017</v>
      </c>
    </row>
    <row r="12" spans="1:10" x14ac:dyDescent="0.25">
      <c r="A12" s="18">
        <v>2</v>
      </c>
      <c r="B12" s="19" t="s">
        <v>33</v>
      </c>
      <c r="C12" s="42">
        <v>775</v>
      </c>
      <c r="D12" s="20">
        <v>0.15774475880317526</v>
      </c>
      <c r="E12" s="42">
        <v>953</v>
      </c>
      <c r="F12" s="20">
        <v>0.16966352145273278</v>
      </c>
      <c r="G12" s="21">
        <v>-0.1867785939139559</v>
      </c>
    </row>
    <row r="13" spans="1:10" x14ac:dyDescent="0.25">
      <c r="A13" s="14">
        <v>3</v>
      </c>
      <c r="B13" s="15" t="s">
        <v>39</v>
      </c>
      <c r="C13" s="41">
        <v>553</v>
      </c>
      <c r="D13" s="16">
        <v>0.11255851821697538</v>
      </c>
      <c r="E13" s="41">
        <v>532</v>
      </c>
      <c r="F13" s="16">
        <v>9.4712479971515037E-2</v>
      </c>
      <c r="G13" s="17">
        <v>3.9473684210526327E-2</v>
      </c>
    </row>
    <row r="14" spans="1:10" x14ac:dyDescent="0.25">
      <c r="A14" s="18">
        <v>4</v>
      </c>
      <c r="B14" s="19" t="s">
        <v>37</v>
      </c>
      <c r="C14" s="42">
        <v>432</v>
      </c>
      <c r="D14" s="20">
        <v>8.7929981681253822E-2</v>
      </c>
      <c r="E14" s="42">
        <v>488</v>
      </c>
      <c r="F14" s="20">
        <v>8.6879116966352143E-2</v>
      </c>
      <c r="G14" s="21">
        <v>-0.11475409836065575</v>
      </c>
    </row>
    <row r="15" spans="1:10" x14ac:dyDescent="0.25">
      <c r="A15" s="14">
        <v>5</v>
      </c>
      <c r="B15" s="15" t="s">
        <v>36</v>
      </c>
      <c r="C15" s="41">
        <v>275</v>
      </c>
      <c r="D15" s="16">
        <v>5.5973946672094446E-2</v>
      </c>
      <c r="E15" s="41">
        <v>469</v>
      </c>
      <c r="F15" s="16">
        <v>8.3496528395940892E-2</v>
      </c>
      <c r="G15" s="17">
        <v>-0.4136460554371002</v>
      </c>
    </row>
    <row r="16" spans="1:10" x14ac:dyDescent="0.25">
      <c r="A16" s="18">
        <v>6</v>
      </c>
      <c r="B16" s="19" t="s">
        <v>51</v>
      </c>
      <c r="C16" s="42">
        <v>251</v>
      </c>
      <c r="D16" s="20">
        <v>5.1088947689802565E-2</v>
      </c>
      <c r="E16" s="42">
        <v>368</v>
      </c>
      <c r="F16" s="20">
        <v>6.5515399679544242E-2</v>
      </c>
      <c r="G16" s="21">
        <v>-0.31793478260869568</v>
      </c>
    </row>
    <row r="17" spans="1:8" x14ac:dyDescent="0.25">
      <c r="A17" s="14">
        <v>7</v>
      </c>
      <c r="B17" s="15" t="s">
        <v>41</v>
      </c>
      <c r="C17" s="41">
        <v>239</v>
      </c>
      <c r="D17" s="16">
        <v>4.8646448198656628E-2</v>
      </c>
      <c r="E17" s="41">
        <v>207</v>
      </c>
      <c r="F17" s="16">
        <v>3.6852412319743635E-2</v>
      </c>
      <c r="G17" s="17">
        <v>0.15458937198067635</v>
      </c>
    </row>
    <row r="18" spans="1:8" x14ac:dyDescent="0.25">
      <c r="A18" s="18">
        <v>8</v>
      </c>
      <c r="B18" s="19" t="s">
        <v>40</v>
      </c>
      <c r="C18" s="42">
        <v>222</v>
      </c>
      <c r="D18" s="20">
        <v>4.5186240586199876E-2</v>
      </c>
      <c r="E18" s="42">
        <v>273</v>
      </c>
      <c r="F18" s="20">
        <v>4.8602456827487983E-2</v>
      </c>
      <c r="G18" s="21">
        <v>-0.18681318681318682</v>
      </c>
    </row>
    <row r="19" spans="1:8" x14ac:dyDescent="0.25">
      <c r="A19" s="14">
        <v>9</v>
      </c>
      <c r="B19" s="15" t="s">
        <v>38</v>
      </c>
      <c r="C19" s="41">
        <v>200</v>
      </c>
      <c r="D19" s="16">
        <v>4.0708324852432323E-2</v>
      </c>
      <c r="E19" s="41">
        <v>238</v>
      </c>
      <c r="F19" s="16">
        <v>4.2371372618835675E-2</v>
      </c>
      <c r="G19" s="17">
        <v>-0.15966386554621848</v>
      </c>
    </row>
    <row r="20" spans="1:8" x14ac:dyDescent="0.25">
      <c r="A20" s="18">
        <v>10</v>
      </c>
      <c r="B20" s="19" t="s">
        <v>84</v>
      </c>
      <c r="C20" s="42">
        <v>185</v>
      </c>
      <c r="D20" s="20">
        <v>3.76552004884999E-2</v>
      </c>
      <c r="E20" s="42">
        <v>158</v>
      </c>
      <c r="F20" s="20">
        <v>2.8128894427630408E-2</v>
      </c>
      <c r="G20" s="21">
        <v>0.17088607594936711</v>
      </c>
    </row>
    <row r="21" spans="1:8" x14ac:dyDescent="0.25">
      <c r="A21" s="14">
        <v>11</v>
      </c>
      <c r="B21" s="15" t="s">
        <v>35</v>
      </c>
      <c r="C21" s="41">
        <v>175</v>
      </c>
      <c r="D21" s="16">
        <v>3.5619784245878285E-2</v>
      </c>
      <c r="E21" s="41">
        <v>335</v>
      </c>
      <c r="F21" s="16">
        <v>5.9640377425672068E-2</v>
      </c>
      <c r="G21" s="17">
        <v>-0.47761194029850751</v>
      </c>
    </row>
    <row r="22" spans="1:8" x14ac:dyDescent="0.25">
      <c r="A22" s="18">
        <v>12</v>
      </c>
      <c r="B22" s="19" t="s">
        <v>57</v>
      </c>
      <c r="C22" s="42">
        <v>159</v>
      </c>
      <c r="D22" s="20">
        <v>3.2363118257683697E-2</v>
      </c>
      <c r="E22" s="42">
        <v>146</v>
      </c>
      <c r="F22" s="20">
        <v>2.5992522698949617E-2</v>
      </c>
      <c r="G22" s="21">
        <v>8.9041095890410871E-2</v>
      </c>
    </row>
    <row r="23" spans="1:8" x14ac:dyDescent="0.25">
      <c r="A23" s="14">
        <v>13</v>
      </c>
      <c r="B23" s="15" t="s">
        <v>83</v>
      </c>
      <c r="C23" s="41">
        <v>125</v>
      </c>
      <c r="D23" s="16">
        <v>2.54427030327702E-2</v>
      </c>
      <c r="E23" s="41">
        <v>185</v>
      </c>
      <c r="F23" s="16">
        <v>3.2935730817162188E-2</v>
      </c>
      <c r="G23" s="17">
        <v>-0.32432432432432434</v>
      </c>
    </row>
    <row r="24" spans="1:8" x14ac:dyDescent="0.25">
      <c r="A24" s="18">
        <v>14</v>
      </c>
      <c r="B24" s="19" t="s">
        <v>80</v>
      </c>
      <c r="C24" s="42">
        <v>90</v>
      </c>
      <c r="D24" s="20">
        <v>1.8318746183594546E-2</v>
      </c>
      <c r="E24" s="42">
        <v>62</v>
      </c>
      <c r="F24" s="20">
        <v>1.1037920598184084E-2</v>
      </c>
      <c r="G24" s="21">
        <v>0.45161290322580649</v>
      </c>
    </row>
    <row r="25" spans="1:8" x14ac:dyDescent="0.25">
      <c r="A25" s="14">
        <v>15</v>
      </c>
      <c r="B25" s="15" t="s">
        <v>128</v>
      </c>
      <c r="C25" s="41">
        <v>53</v>
      </c>
      <c r="D25" s="16">
        <v>1.0787706085894565E-2</v>
      </c>
      <c r="E25" s="41">
        <v>125</v>
      </c>
      <c r="F25" s="16">
        <v>2.2253872173758234E-2</v>
      </c>
      <c r="G25" s="17">
        <v>-0.57600000000000007</v>
      </c>
    </row>
    <row r="26" spans="1:8" hidden="1" x14ac:dyDescent="0.25">
      <c r="A26" s="14"/>
      <c r="B26" s="15"/>
      <c r="C26" s="41"/>
      <c r="D26" s="23"/>
      <c r="E26" s="41"/>
      <c r="F26" s="23"/>
      <c r="G26" s="23"/>
    </row>
    <row r="27" spans="1:8" x14ac:dyDescent="0.25">
      <c r="A27" s="36"/>
      <c r="B27" s="25" t="s">
        <v>107</v>
      </c>
      <c r="C27" s="43">
        <f>C28-SUM(C11:C25)</f>
        <v>323</v>
      </c>
      <c r="D27" s="26">
        <f>C27/C28</f>
        <v>6.5743944636678195E-2</v>
      </c>
      <c r="E27" s="43">
        <f>E28-SUM(E11:E25)</f>
        <v>315</v>
      </c>
      <c r="F27" s="26">
        <f>E27/E28</f>
        <v>5.6079757877870749E-2</v>
      </c>
      <c r="G27" s="27">
        <f>C27/E27-1</f>
        <v>2.5396825396825307E-2</v>
      </c>
    </row>
    <row r="28" spans="1:8" x14ac:dyDescent="0.25">
      <c r="A28" s="28"/>
      <c r="B28" s="29" t="s">
        <v>108</v>
      </c>
      <c r="C28" s="44">
        <v>4913</v>
      </c>
      <c r="D28" s="30">
        <v>1</v>
      </c>
      <c r="E28" s="44">
        <v>5617</v>
      </c>
      <c r="F28" s="30">
        <v>1</v>
      </c>
      <c r="G28" s="31">
        <v>-0.125</v>
      </c>
    </row>
    <row r="29" spans="1:8" x14ac:dyDescent="0.25">
      <c r="A29" s="45" t="s">
        <v>85</v>
      </c>
      <c r="H29" s="45"/>
    </row>
    <row r="30" spans="1:8" x14ac:dyDescent="0.25">
      <c r="A30" s="8" t="s">
        <v>42</v>
      </c>
    </row>
    <row r="31" spans="1:8" x14ac:dyDescent="0.25">
      <c r="A31" s="5" t="s">
        <v>49</v>
      </c>
    </row>
    <row r="32" spans="1:8" x14ac:dyDescent="0.25">
      <c r="A32" s="46" t="s">
        <v>86</v>
      </c>
    </row>
    <row r="33" spans="1:1" x14ac:dyDescent="0.25">
      <c r="A33" s="7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2023-07-10T05:43:17Z</dcterms:modified>
</cp:coreProperties>
</file>