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<sst xmlns="http://schemas.openxmlformats.org/spreadsheetml/2006/main" count="261" uniqueCount="132">
  <si>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</si>
  <si>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</si>
  <si>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</si>
  <si>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</si>
  <si>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</si>
  <si>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</si>
  <si>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</si>
  <si>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</si>
  <si>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</si>
  <si>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</si>
  <si>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</si>
  <si>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</si>
  <si>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</si>
  <si>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</si>
  <si>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</si>
  <si>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</si>
  <si>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</si>
  <si>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</si>
  <si>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</si>
  <si>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</si>
  <si>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</si>
  <si>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</si>
  <si>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</si>
  <si>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</si>
  <si>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</si>
  <si>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</si>
  <si>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</si>
  <si>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</si>
  <si>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</si>
  <si>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</si>
  <si>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</si>
  <si>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</si>
  <si>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</si>
  <si>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</si>
  <si>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</si>
  <si>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</si>
  <si>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</si>
  <si>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</si>
  <si>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</si>
  <si>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</si>
  <si>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</si>
  <si>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</si>
  <si>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</si>
  <si>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</si>
  <si>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</si>
  <si>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</si>
  <si>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</si>
  <si>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</si>
  <si>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</si>
  <si>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</si>
  <si>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</si>
  <si>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</si>
  <si>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</si>
  <si>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</si>
  <si>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</si>
  <si>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</si>
  <si>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</si>
  <si>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</si>
  <si>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</si>
  <si>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</si>
  <si>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</si>
  <si>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</si>
  <si>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</si>
  <si>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</si>
  <si>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</si>
  <si>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</si>
  <si>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</si>
  <si>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</si>
  <si>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</si>
  <si>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</si>
  <si>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</si>
  <si>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</si>
  <si>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</si>
  <si>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</si>
  <si>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</si>
  <si>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</si>
  <si>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</si>
  <si>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</si>
  <si>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</si>
  <si>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</si>
  <si>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</si>
  <si>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</si>
  <si>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</si>
  <si>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</si>
  <si>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</si>
  <si>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</si>
  <si>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</si>
  <si>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</si>
  <si>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</si>
  <si>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</si>
  <si>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</si>
  <si>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</si>
  <si>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</si>
  <si>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</si>
  <si>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</si>
  <si>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</si>
  <si>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</si>
  <si>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</si>
  <si>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</si>
  <si>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</si>
  <si>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</si>
  <si>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</si>
  <si>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</si>
  <si>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</si>
  <si>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</si>
  <si>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</si>
  <si>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</si>
  <si>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</si>
  <si>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</si>
  <si>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</si>
  <si>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</si>
  <si>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</si>
  <si>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</si>
  <si>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</si>
  <si>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</si>
  <si>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</si>
  <si>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</si>
  <si>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</si>
  <si>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</si>
  <si>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</si>
  <si>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</si>
  <si>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</si>
  <si>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SPITZER</t>
  </si>
  <si>
    <t>BENALU</t>
  </si>
  <si>
    <t>ARBOS</t>
  </si>
  <si>
    <t>2020
Sie</t>
  </si>
  <si>
    <t>2019
Sie</t>
  </si>
  <si>
    <t>2020
Sty - Sie</t>
  </si>
  <si>
    <t>2019
Sty - Sie</t>
  </si>
  <si>
    <t>Rok narastająco Styczeń - Sierpień</t>
  </si>
  <si>
    <t>YTD January - August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</si>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</sst>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2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5" xfId="0" applyFont="1" applyBorder="1" applyAlignment="1">
      <alignment horizontal="left" wrapText="1" indent="1"/>
    </xf>
    <xf numFmtId="0" fontId="54" fillId="0" borderId="19" xfId="0" applyFont="1" applyFill="1" applyBorder="1" applyAlignment="1">
      <alignment horizontal="left" wrapText="1" indent="1"/>
    </xf>
    <xf numFmtId="0" fontId="50" fillId="0" borderId="20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1" xfId="61" applyNumberFormat="1" applyFont="1" applyFill="1" applyBorder="1" applyAlignment="1">
      <alignment vertical="center"/>
    </xf>
    <xf numFmtId="0" fontId="3" fillId="33" borderId="22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3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4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5" xfId="64" applyNumberFormat="1" applyFont="1" applyFill="1" applyBorder="1" applyAlignment="1">
      <alignment vertical="center"/>
    </xf>
    <xf numFmtId="166" fontId="3" fillId="0" borderId="23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6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26" xfId="42" applyNumberFormat="1" applyFont="1" applyBorder="1" applyAlignment="1">
      <alignment horizontal="center"/>
    </xf>
    <xf numFmtId="166" fontId="50" fillId="0" borderId="26" xfId="60" applyNumberFormat="1" applyFont="1" applyBorder="1" applyAlignment="1">
      <alignment horizontal="center"/>
    </xf>
    <xf numFmtId="0" fontId="3" fillId="0" borderId="20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20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19" xfId="61" applyNumberFormat="1" applyFont="1" applyBorder="1" applyAlignment="1">
      <alignment vertical="center"/>
    </xf>
    <xf numFmtId="166" fontId="3" fillId="0" borderId="26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3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20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2" fillId="33" borderId="23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59" fillId="33" borderId="20" xfId="55" applyFont="1" applyFill="1" applyBorder="1" applyAlignment="1">
      <alignment horizontal="center" vertical="center"/>
      <protection/>
    </xf>
    <xf numFmtId="0" fontId="59" fillId="33" borderId="19" xfId="55" applyFont="1" applyFill="1" applyBorder="1" applyAlignment="1">
      <alignment horizontal="center" vertical="center"/>
      <protection/>
    </xf>
    <xf numFmtId="0" fontId="59" fillId="33" borderId="22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3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13</xdr:row>
      <xdr:rowOff>28575</xdr:rowOff>
    </xdr:from>
    <xdr:to>
      <xdr:col>17</xdr:col>
      <xdr:colOff>304800</xdr:colOff>
      <xdr:row>28</xdr:row>
      <xdr:rowOff>104775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971925"/>
          <a:ext cx="52482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63</xdr:row>
      <xdr:rowOff>0</xdr:rowOff>
    </xdr:from>
    <xdr:to>
      <xdr:col>11</xdr:col>
      <xdr:colOff>123825</xdr:colOff>
      <xdr:row>79</xdr:row>
      <xdr:rowOff>171450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96600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95250</xdr:colOff>
      <xdr:row>62</xdr:row>
      <xdr:rowOff>142875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72580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38</xdr:row>
      <xdr:rowOff>161925</xdr:rowOff>
    </xdr:from>
    <xdr:to>
      <xdr:col>21</xdr:col>
      <xdr:colOff>600075</xdr:colOff>
      <xdr:row>55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707707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114871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7</xdr:col>
      <xdr:colOff>561975</xdr:colOff>
      <xdr:row>57</xdr:row>
      <xdr:rowOff>76200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72225"/>
          <a:ext cx="65246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114300</xdr:rowOff>
    </xdr:from>
    <xdr:to>
      <xdr:col>7</xdr:col>
      <xdr:colOff>533400</xdr:colOff>
      <xdr:row>79</xdr:row>
      <xdr:rowOff>180975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48950"/>
          <a:ext cx="6496050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109</v>
      </c>
      <c r="G1" s="50">
        <v>44081</v>
      </c>
    </row>
    <row r="2" ht="15">
      <c r="G2" s="1" t="s">
        <v>97</v>
      </c>
    </row>
    <row r="3" spans="1:7" ht="25.5" customHeight="1">
      <c r="A3" s="97" t="s">
        <v>108</v>
      </c>
      <c r="B3" s="98"/>
      <c r="C3" s="98"/>
      <c r="D3" s="98"/>
      <c r="E3" s="98"/>
      <c r="F3" s="98"/>
      <c r="G3" s="99"/>
    </row>
    <row r="4" spans="1:7" ht="25.5" customHeight="1">
      <c r="A4" s="4"/>
      <c r="B4" s="56" t="s">
        <v>125</v>
      </c>
      <c r="C4" s="56" t="s">
        <v>126</v>
      </c>
      <c r="D4" s="55" t="s">
        <v>95</v>
      </c>
      <c r="E4" s="56" t="s">
        <v>127</v>
      </c>
      <c r="F4" s="56" t="s">
        <v>128</v>
      </c>
      <c r="G4" s="55" t="s">
        <v>95</v>
      </c>
    </row>
    <row r="5" spans="1:7" ht="25.5" customHeight="1">
      <c r="A5" s="2" t="s">
        <v>107</v>
      </c>
      <c r="B5" s="57">
        <v>5743</v>
      </c>
      <c r="C5" s="57">
        <v>4842</v>
      </c>
      <c r="D5" s="58">
        <v>0.18608013217678643</v>
      </c>
      <c r="E5" s="57">
        <v>45117</v>
      </c>
      <c r="F5" s="57">
        <v>44072</v>
      </c>
      <c r="G5" s="58">
        <v>0.023711199854782983</v>
      </c>
    </row>
    <row r="6" spans="1:7" ht="25.5" customHeight="1">
      <c r="A6" s="3" t="s">
        <v>106</v>
      </c>
      <c r="B6" s="59">
        <v>996</v>
      </c>
      <c r="C6" s="59">
        <v>733</v>
      </c>
      <c r="D6" s="60">
        <v>0.358799454297408</v>
      </c>
      <c r="E6" s="59">
        <v>6652</v>
      </c>
      <c r="F6" s="59">
        <v>7270</v>
      </c>
      <c r="G6" s="60">
        <v>-0.0850068775790922</v>
      </c>
    </row>
    <row r="7" spans="1:7" ht="25.5" customHeight="1">
      <c r="A7" s="19" t="s">
        <v>105</v>
      </c>
      <c r="B7" s="59">
        <v>104</v>
      </c>
      <c r="C7" s="59">
        <v>123</v>
      </c>
      <c r="D7" s="60">
        <v>-0.1544715447154471</v>
      </c>
      <c r="E7" s="59">
        <v>1076</v>
      </c>
      <c r="F7" s="59">
        <v>1219</v>
      </c>
      <c r="G7" s="60">
        <v>-0.11730926989335522</v>
      </c>
    </row>
    <row r="8" spans="1:7" ht="25.5" customHeight="1">
      <c r="A8" s="19" t="s">
        <v>104</v>
      </c>
      <c r="B8" s="59">
        <v>4092</v>
      </c>
      <c r="C8" s="59">
        <v>3559</v>
      </c>
      <c r="D8" s="60">
        <v>0.14976116886765944</v>
      </c>
      <c r="E8" s="59">
        <v>32493</v>
      </c>
      <c r="F8" s="59">
        <v>31762</v>
      </c>
      <c r="G8" s="60">
        <v>0.023014923493482886</v>
      </c>
    </row>
    <row r="9" spans="1:7" ht="25.5" customHeight="1">
      <c r="A9" s="19" t="s">
        <v>103</v>
      </c>
      <c r="B9" s="59">
        <v>551</v>
      </c>
      <c r="C9" s="59">
        <v>427</v>
      </c>
      <c r="D9" s="60">
        <v>0.29039812646370033</v>
      </c>
      <c r="E9" s="59">
        <v>4896</v>
      </c>
      <c r="F9" s="59">
        <v>3820</v>
      </c>
      <c r="G9" s="60">
        <v>0.2816753926701572</v>
      </c>
    </row>
    <row r="10" spans="1:7" ht="25.5" customHeight="1">
      <c r="A10" s="19" t="s">
        <v>102</v>
      </c>
      <c r="B10" s="59">
        <v>0</v>
      </c>
      <c r="C10" s="59">
        <v>0</v>
      </c>
      <c r="D10" s="60"/>
      <c r="E10" s="59">
        <v>0</v>
      </c>
      <c r="F10" s="59">
        <v>1</v>
      </c>
      <c r="G10" s="60">
        <v>-1</v>
      </c>
    </row>
    <row r="11" spans="1:7" ht="25.5" customHeight="1">
      <c r="A11" s="2" t="s">
        <v>101</v>
      </c>
      <c r="B11" s="57">
        <v>921</v>
      </c>
      <c r="C11" s="57">
        <v>1078</v>
      </c>
      <c r="D11" s="58">
        <v>-0.14564007421150282</v>
      </c>
      <c r="E11" s="57">
        <v>8296</v>
      </c>
      <c r="F11" s="57">
        <v>15406</v>
      </c>
      <c r="G11" s="58">
        <v>-0.461508503180579</v>
      </c>
    </row>
    <row r="12" spans="1:7" ht="25.5" customHeight="1">
      <c r="A12" s="3" t="s">
        <v>100</v>
      </c>
      <c r="B12" s="59">
        <v>921</v>
      </c>
      <c r="C12" s="59">
        <v>1078</v>
      </c>
      <c r="D12" s="60">
        <v>-0.14564007421150282</v>
      </c>
      <c r="E12" s="59">
        <v>8288</v>
      </c>
      <c r="F12" s="59">
        <v>15400</v>
      </c>
      <c r="G12" s="60">
        <v>-0.4618181818181818</v>
      </c>
    </row>
    <row r="13" spans="1:7" ht="25.5" customHeight="1">
      <c r="A13" s="19" t="s">
        <v>99</v>
      </c>
      <c r="B13" s="59">
        <v>0</v>
      </c>
      <c r="C13" s="59">
        <v>0</v>
      </c>
      <c r="D13" s="60"/>
      <c r="E13" s="59">
        <v>8</v>
      </c>
      <c r="F13" s="59">
        <v>6</v>
      </c>
      <c r="G13" s="60">
        <v>0.33333333333333326</v>
      </c>
    </row>
    <row r="14" spans="1:8" ht="25.5" customHeight="1">
      <c r="A14" s="5" t="s">
        <v>98</v>
      </c>
      <c r="B14" s="61">
        <v>6664</v>
      </c>
      <c r="C14" s="61">
        <v>5920</v>
      </c>
      <c r="D14" s="62">
        <v>0.1256756756756756</v>
      </c>
      <c r="E14" s="61">
        <v>53413</v>
      </c>
      <c r="F14" s="61">
        <v>59478</v>
      </c>
      <c r="G14" s="62">
        <v>-0.10197047647869806</v>
      </c>
      <c r="H14" s="31"/>
    </row>
    <row r="15" ht="14.25" customHeight="1">
      <c r="A15" s="20" t="s">
        <v>13</v>
      </c>
    </row>
    <row r="16" ht="15">
      <c r="A16" t="s">
        <v>64</v>
      </c>
    </row>
    <row r="17" ht="15">
      <c r="A17" s="13" t="s">
        <v>65</v>
      </c>
    </row>
    <row r="18" ht="15">
      <c r="A18" s="13"/>
    </row>
    <row r="19" ht="15">
      <c r="G19" s="1" t="s">
        <v>97</v>
      </c>
    </row>
    <row r="20" spans="1:7" ht="25.5" customHeight="1">
      <c r="A20" s="97" t="s">
        <v>96</v>
      </c>
      <c r="B20" s="98"/>
      <c r="C20" s="98"/>
      <c r="D20" s="98"/>
      <c r="E20" s="98"/>
      <c r="F20" s="98"/>
      <c r="G20" s="99"/>
    </row>
    <row r="21" spans="1:7" ht="25.5" customHeight="1">
      <c r="A21" s="4"/>
      <c r="B21" s="56" t="s">
        <v>125</v>
      </c>
      <c r="C21" s="56" t="s">
        <v>126</v>
      </c>
      <c r="D21" s="55" t="s">
        <v>95</v>
      </c>
      <c r="E21" s="56" t="s">
        <v>127</v>
      </c>
      <c r="F21" s="56" t="s">
        <v>128</v>
      </c>
      <c r="G21" s="55" t="s">
        <v>95</v>
      </c>
    </row>
    <row r="22" spans="1:7" ht="25.5" customHeight="1">
      <c r="A22" s="2" t="s">
        <v>94</v>
      </c>
      <c r="B22" s="57">
        <v>173</v>
      </c>
      <c r="C22" s="57">
        <v>150</v>
      </c>
      <c r="D22" s="58">
        <v>0.15333333333333332</v>
      </c>
      <c r="E22" s="57">
        <v>1079</v>
      </c>
      <c r="F22" s="57">
        <v>1741</v>
      </c>
      <c r="G22" s="58">
        <v>-0.38024124066628373</v>
      </c>
    </row>
    <row r="23" spans="1:7" ht="25.5" customHeight="1">
      <c r="A23" s="3" t="s">
        <v>93</v>
      </c>
      <c r="B23" s="59">
        <v>171</v>
      </c>
      <c r="C23" s="59">
        <v>147</v>
      </c>
      <c r="D23" s="60">
        <v>0.16326530612244894</v>
      </c>
      <c r="E23" s="59">
        <v>1062</v>
      </c>
      <c r="F23" s="59">
        <v>1724</v>
      </c>
      <c r="G23" s="60">
        <v>-0.3839907192575406</v>
      </c>
    </row>
    <row r="24" spans="1:7" ht="25.5" customHeight="1">
      <c r="A24" s="3" t="s">
        <v>92</v>
      </c>
      <c r="B24" s="59">
        <v>2</v>
      </c>
      <c r="C24" s="59">
        <v>3</v>
      </c>
      <c r="D24" s="60">
        <v>-0.33333333333333337</v>
      </c>
      <c r="E24" s="59">
        <v>17</v>
      </c>
      <c r="F24" s="59">
        <v>17</v>
      </c>
      <c r="G24" s="60">
        <v>0</v>
      </c>
    </row>
    <row r="25" spans="1:7" ht="25.5" customHeight="1">
      <c r="A25" s="2" t="s">
        <v>91</v>
      </c>
      <c r="B25" s="57">
        <v>921</v>
      </c>
      <c r="C25" s="57">
        <v>1078</v>
      </c>
      <c r="D25" s="58">
        <v>-0.14564007421150282</v>
      </c>
      <c r="E25" s="57">
        <v>8288</v>
      </c>
      <c r="F25" s="57">
        <v>15404</v>
      </c>
      <c r="G25" s="58">
        <v>-0.46195793300441446</v>
      </c>
    </row>
    <row r="26" spans="1:7" ht="25.5" customHeight="1">
      <c r="A26" s="21" t="s">
        <v>90</v>
      </c>
      <c r="B26" s="63">
        <v>921</v>
      </c>
      <c r="C26" s="63">
        <v>1078</v>
      </c>
      <c r="D26" s="64">
        <v>-0.14564007421150282</v>
      </c>
      <c r="E26" s="63">
        <v>8281</v>
      </c>
      <c r="F26" s="63">
        <v>15399</v>
      </c>
      <c r="G26" s="64">
        <v>-0.46223780764984734</v>
      </c>
    </row>
    <row r="27" spans="1:7" ht="25.5" customHeight="1">
      <c r="A27" s="3" t="s">
        <v>89</v>
      </c>
      <c r="B27" s="59">
        <v>0</v>
      </c>
      <c r="C27" s="59">
        <v>0</v>
      </c>
      <c r="D27" s="60"/>
      <c r="E27" s="59">
        <v>7</v>
      </c>
      <c r="F27" s="59">
        <v>5</v>
      </c>
      <c r="G27" s="60">
        <v>0.3999999999999999</v>
      </c>
    </row>
    <row r="28" spans="1:8" ht="25.5" customHeight="1">
      <c r="A28" s="5" t="s">
        <v>88</v>
      </c>
      <c r="B28" s="61">
        <v>1094</v>
      </c>
      <c r="C28" s="61">
        <v>1228</v>
      </c>
      <c r="D28" s="62">
        <v>-0.10912052117263848</v>
      </c>
      <c r="E28" s="61">
        <v>9367</v>
      </c>
      <c r="F28" s="61">
        <v>17145</v>
      </c>
      <c r="G28" s="62">
        <v>-0.45365995917177016</v>
      </c>
      <c r="H28" s="31"/>
    </row>
    <row r="29" ht="10.5" customHeight="1">
      <c r="A29" s="54" t="s">
        <v>13</v>
      </c>
    </row>
    <row r="30" ht="15">
      <c r="A30" t="s">
        <v>66</v>
      </c>
    </row>
    <row r="31" ht="15">
      <c r="A31" s="13" t="s">
        <v>65</v>
      </c>
    </row>
    <row r="34" ht="15">
      <c r="B34" s="53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44081</v>
      </c>
    </row>
    <row r="2" spans="1:10" ht="14.25" customHeight="1">
      <c r="A2" s="104" t="s">
        <v>27</v>
      </c>
      <c r="B2" s="104"/>
      <c r="C2" s="104"/>
      <c r="D2" s="104"/>
      <c r="E2" s="104"/>
      <c r="F2" s="104"/>
      <c r="G2" s="104"/>
      <c r="H2" s="22"/>
      <c r="I2" s="22"/>
      <c r="J2" s="22"/>
    </row>
    <row r="3" spans="1:10" ht="14.25" customHeight="1">
      <c r="A3" s="105" t="s">
        <v>26</v>
      </c>
      <c r="B3" s="105"/>
      <c r="C3" s="105"/>
      <c r="D3" s="105"/>
      <c r="E3" s="105"/>
      <c r="F3" s="105"/>
      <c r="G3" s="105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6" t="s">
        <v>0</v>
      </c>
      <c r="B5" s="108" t="s">
        <v>1</v>
      </c>
      <c r="C5" s="110" t="s">
        <v>129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130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40" t="s">
        <v>2</v>
      </c>
      <c r="E9" s="95" t="s">
        <v>6</v>
      </c>
      <c r="F9" s="40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96" t="s">
        <v>9</v>
      </c>
      <c r="E10" s="7" t="s">
        <v>8</v>
      </c>
      <c r="F10" s="96" t="s">
        <v>9</v>
      </c>
      <c r="G10" s="103"/>
    </row>
    <row r="11" spans="1:7" ht="14.25" customHeight="1">
      <c r="A11" s="65">
        <v>1</v>
      </c>
      <c r="B11" s="66" t="s">
        <v>14</v>
      </c>
      <c r="C11" s="71">
        <v>1854</v>
      </c>
      <c r="D11" s="72">
        <v>0.19792889932742608</v>
      </c>
      <c r="E11" s="73">
        <v>4099</v>
      </c>
      <c r="F11" s="74">
        <v>0.23907844852726742</v>
      </c>
      <c r="G11" s="75">
        <v>-0.5476945596486948</v>
      </c>
    </row>
    <row r="12" spans="1:7" ht="14.25" customHeight="1">
      <c r="A12" s="67">
        <v>2</v>
      </c>
      <c r="B12" s="68" t="s">
        <v>15</v>
      </c>
      <c r="C12" s="76">
        <v>1495</v>
      </c>
      <c r="D12" s="77">
        <v>0.15960286110814562</v>
      </c>
      <c r="E12" s="78">
        <v>2950</v>
      </c>
      <c r="F12" s="79">
        <v>0.1720618256051327</v>
      </c>
      <c r="G12" s="80">
        <v>-0.49322033898305084</v>
      </c>
    </row>
    <row r="13" spans="1:7" ht="14.25" customHeight="1">
      <c r="A13" s="67">
        <v>3</v>
      </c>
      <c r="B13" s="68" t="s">
        <v>16</v>
      </c>
      <c r="C13" s="76">
        <v>1287</v>
      </c>
      <c r="D13" s="77">
        <v>0.137397245649621</v>
      </c>
      <c r="E13" s="78">
        <v>2321</v>
      </c>
      <c r="F13" s="79">
        <v>0.1353747448235637</v>
      </c>
      <c r="G13" s="80">
        <v>-0.4454976303317536</v>
      </c>
    </row>
    <row r="14" spans="1:7" ht="14.25" customHeight="1">
      <c r="A14" s="67">
        <v>4</v>
      </c>
      <c r="B14" s="68" t="s">
        <v>17</v>
      </c>
      <c r="C14" s="76">
        <v>661</v>
      </c>
      <c r="D14" s="77">
        <v>0.07056688374079215</v>
      </c>
      <c r="E14" s="78">
        <v>1244</v>
      </c>
      <c r="F14" s="79">
        <v>0.07255759696704579</v>
      </c>
      <c r="G14" s="80">
        <v>-0.4686495176848875</v>
      </c>
    </row>
    <row r="15" spans="1:7" ht="14.25" customHeight="1">
      <c r="A15" s="69">
        <v>5</v>
      </c>
      <c r="B15" s="70" t="s">
        <v>19</v>
      </c>
      <c r="C15" s="81">
        <v>413</v>
      </c>
      <c r="D15" s="82">
        <v>0.04409095761716665</v>
      </c>
      <c r="E15" s="83">
        <v>455</v>
      </c>
      <c r="F15" s="84">
        <v>0.026538349372995044</v>
      </c>
      <c r="G15" s="85">
        <v>-0.09230769230769231</v>
      </c>
    </row>
    <row r="16" spans="1:7" ht="14.25" customHeight="1">
      <c r="A16" s="65">
        <v>6</v>
      </c>
      <c r="B16" s="66" t="s">
        <v>18</v>
      </c>
      <c r="C16" s="71">
        <v>347</v>
      </c>
      <c r="D16" s="72">
        <v>0.03704494501975018</v>
      </c>
      <c r="E16" s="73">
        <v>421</v>
      </c>
      <c r="F16" s="74">
        <v>0.024555263925342664</v>
      </c>
      <c r="G16" s="75">
        <v>-0.17577197149643708</v>
      </c>
    </row>
    <row r="17" spans="1:7" ht="14.25" customHeight="1">
      <c r="A17" s="67">
        <v>7</v>
      </c>
      <c r="B17" s="68" t="s">
        <v>20</v>
      </c>
      <c r="C17" s="76">
        <v>294</v>
      </c>
      <c r="D17" s="77">
        <v>0.03138678338849151</v>
      </c>
      <c r="E17" s="78">
        <v>702</v>
      </c>
      <c r="F17" s="79">
        <v>0.04094488188976378</v>
      </c>
      <c r="G17" s="80">
        <v>-0.5811965811965811</v>
      </c>
    </row>
    <row r="18" spans="1:7" ht="14.25" customHeight="1">
      <c r="A18" s="67">
        <v>8</v>
      </c>
      <c r="B18" s="68" t="s">
        <v>22</v>
      </c>
      <c r="C18" s="76">
        <v>249</v>
      </c>
      <c r="D18" s="77">
        <v>0.026582683890253016</v>
      </c>
      <c r="E18" s="78">
        <v>313</v>
      </c>
      <c r="F18" s="79">
        <v>0.018256051326917468</v>
      </c>
      <c r="G18" s="80">
        <v>-0.20447284345047922</v>
      </c>
    </row>
    <row r="19" spans="1:7" ht="14.25" customHeight="1">
      <c r="A19" s="67">
        <v>9</v>
      </c>
      <c r="B19" s="68" t="s">
        <v>115</v>
      </c>
      <c r="C19" s="76">
        <v>225</v>
      </c>
      <c r="D19" s="77">
        <v>0.024020497491192484</v>
      </c>
      <c r="E19" s="78">
        <v>280</v>
      </c>
      <c r="F19" s="79">
        <v>0.016331291921843103</v>
      </c>
      <c r="G19" s="80">
        <v>-0.1964285714285714</v>
      </c>
    </row>
    <row r="20" spans="1:7" ht="14.25" customHeight="1">
      <c r="A20" s="69">
        <v>10</v>
      </c>
      <c r="B20" s="70" t="s">
        <v>21</v>
      </c>
      <c r="C20" s="81">
        <v>201</v>
      </c>
      <c r="D20" s="82">
        <v>0.021458311092131952</v>
      </c>
      <c r="E20" s="83">
        <v>298</v>
      </c>
      <c r="F20" s="84">
        <v>0.017381160688247303</v>
      </c>
      <c r="G20" s="85">
        <v>-0.325503355704698</v>
      </c>
    </row>
    <row r="21" spans="1:7" ht="14.25" customHeight="1">
      <c r="A21" s="65">
        <v>11</v>
      </c>
      <c r="B21" s="66" t="s">
        <v>57</v>
      </c>
      <c r="C21" s="71">
        <v>199</v>
      </c>
      <c r="D21" s="72">
        <v>0.021244795558876907</v>
      </c>
      <c r="E21" s="73">
        <v>449</v>
      </c>
      <c r="F21" s="74">
        <v>0.026188393117526975</v>
      </c>
      <c r="G21" s="75">
        <v>-0.5567928730512249</v>
      </c>
    </row>
    <row r="22" spans="1:7" ht="14.25" customHeight="1">
      <c r="A22" s="67">
        <v>12</v>
      </c>
      <c r="B22" s="68" t="s">
        <v>25</v>
      </c>
      <c r="C22" s="76">
        <v>151</v>
      </c>
      <c r="D22" s="77">
        <v>0.016120422760755846</v>
      </c>
      <c r="E22" s="78">
        <v>202</v>
      </c>
      <c r="F22" s="79">
        <v>0.011781860600758238</v>
      </c>
      <c r="G22" s="80">
        <v>-0.2524752475247525</v>
      </c>
    </row>
    <row r="23" spans="1:7" ht="14.25" customHeight="1">
      <c r="A23" s="67">
        <v>13</v>
      </c>
      <c r="B23" s="68" t="s">
        <v>23</v>
      </c>
      <c r="C23" s="76">
        <v>131</v>
      </c>
      <c r="D23" s="77">
        <v>0.013985267428205403</v>
      </c>
      <c r="E23" s="78">
        <v>225</v>
      </c>
      <c r="F23" s="79">
        <v>0.013123359580052493</v>
      </c>
      <c r="G23" s="80">
        <v>-0.4177777777777778</v>
      </c>
    </row>
    <row r="24" spans="1:7" ht="14.25" customHeight="1">
      <c r="A24" s="67"/>
      <c r="B24" s="68" t="s">
        <v>111</v>
      </c>
      <c r="C24" s="76">
        <v>131</v>
      </c>
      <c r="D24" s="77">
        <v>0.013985267428205403</v>
      </c>
      <c r="E24" s="78">
        <v>111</v>
      </c>
      <c r="F24" s="79">
        <v>0.00647419072615923</v>
      </c>
      <c r="G24" s="80">
        <v>0.18018018018018012</v>
      </c>
    </row>
    <row r="25" spans="1:7" ht="14.25" customHeight="1">
      <c r="A25" s="69">
        <v>15</v>
      </c>
      <c r="B25" s="70" t="s">
        <v>84</v>
      </c>
      <c r="C25" s="81">
        <v>110</v>
      </c>
      <c r="D25" s="82">
        <v>0.011743354329027436</v>
      </c>
      <c r="E25" s="83">
        <v>155</v>
      </c>
      <c r="F25" s="84">
        <v>0.009040536599591718</v>
      </c>
      <c r="G25" s="85">
        <v>-0.29032258064516125</v>
      </c>
    </row>
    <row r="26" spans="1:7" ht="14.25" customHeight="1">
      <c r="A26" s="65">
        <v>16</v>
      </c>
      <c r="B26" s="66" t="s">
        <v>24</v>
      </c>
      <c r="C26" s="71">
        <v>95</v>
      </c>
      <c r="D26" s="72">
        <v>0.010141987829614604</v>
      </c>
      <c r="E26" s="73">
        <v>187</v>
      </c>
      <c r="F26" s="74">
        <v>0.010906969962088073</v>
      </c>
      <c r="G26" s="75">
        <v>-0.4919786096256684</v>
      </c>
    </row>
    <row r="27" spans="1:7" ht="14.25" customHeight="1">
      <c r="A27" s="67">
        <v>17</v>
      </c>
      <c r="B27" s="68" t="s">
        <v>118</v>
      </c>
      <c r="C27" s="76">
        <v>92</v>
      </c>
      <c r="D27" s="77">
        <v>0.009821714529732038</v>
      </c>
      <c r="E27" s="78">
        <v>121</v>
      </c>
      <c r="F27" s="79">
        <v>0.007057451151939341</v>
      </c>
      <c r="G27" s="80">
        <v>-0.23966942148760328</v>
      </c>
    </row>
    <row r="28" spans="1:7" ht="14.25" customHeight="1">
      <c r="A28" s="67">
        <v>18</v>
      </c>
      <c r="B28" s="68" t="s">
        <v>63</v>
      </c>
      <c r="C28" s="76">
        <v>86</v>
      </c>
      <c r="D28" s="77">
        <v>0.009181167929966904</v>
      </c>
      <c r="E28" s="78">
        <v>115</v>
      </c>
      <c r="F28" s="79">
        <v>0.006707494896471274</v>
      </c>
      <c r="G28" s="80">
        <v>-0.25217391304347825</v>
      </c>
    </row>
    <row r="29" spans="1:7" ht="14.25" customHeight="1">
      <c r="A29" s="67">
        <v>19</v>
      </c>
      <c r="B29" s="68" t="s">
        <v>116</v>
      </c>
      <c r="C29" s="76">
        <v>71</v>
      </c>
      <c r="D29" s="77">
        <v>0.007579801430554073</v>
      </c>
      <c r="E29" s="78">
        <v>238</v>
      </c>
      <c r="F29" s="79">
        <v>0.013881598133566637</v>
      </c>
      <c r="G29" s="80">
        <v>-0.7016806722689075</v>
      </c>
    </row>
    <row r="30" spans="1:7" ht="14.25" customHeight="1">
      <c r="A30" s="94"/>
      <c r="B30" s="70" t="s">
        <v>59</v>
      </c>
      <c r="C30" s="81">
        <v>71</v>
      </c>
      <c r="D30" s="82">
        <v>0.007579801430554073</v>
      </c>
      <c r="E30" s="83">
        <v>295</v>
      </c>
      <c r="F30" s="84">
        <v>0.017206182560513268</v>
      </c>
      <c r="G30" s="85">
        <v>-0.7593220338983051</v>
      </c>
    </row>
    <row r="31" spans="1:7" ht="14.25" customHeight="1" hidden="1">
      <c r="A31" s="45" t="s">
        <v>70</v>
      </c>
      <c r="B31" s="8"/>
      <c r="C31" s="9">
        <v>40</v>
      </c>
      <c r="D31" s="46">
        <v>0.006924009001211702</v>
      </c>
      <c r="E31" s="9">
        <v>135</v>
      </c>
      <c r="F31" s="46">
        <v>0.011046559201374683</v>
      </c>
      <c r="G31" s="46">
        <v>-0.7037037037037037</v>
      </c>
    </row>
    <row r="32" spans="1:7" ht="14.25" customHeight="1" hidden="1">
      <c r="A32" s="45" t="s">
        <v>70</v>
      </c>
      <c r="B32" s="8"/>
      <c r="C32" s="9"/>
      <c r="D32" s="46"/>
      <c r="E32" s="9"/>
      <c r="F32" s="46"/>
      <c r="G32" s="46"/>
    </row>
    <row r="33" spans="1:7" ht="14.25" customHeight="1" hidden="1">
      <c r="A33" s="44" t="s">
        <v>70</v>
      </c>
      <c r="B33" s="8"/>
      <c r="C33" s="9"/>
      <c r="D33" s="46"/>
      <c r="E33" s="9"/>
      <c r="F33" s="46"/>
      <c r="G33" s="46"/>
    </row>
    <row r="34" spans="1:7" ht="14.25" customHeight="1" hidden="1">
      <c r="A34" s="16"/>
      <c r="B34" s="10"/>
      <c r="C34" s="11"/>
      <c r="D34" s="43"/>
      <c r="E34" s="11"/>
      <c r="F34" s="43"/>
      <c r="G34" s="43"/>
    </row>
    <row r="35" spans="1:7" ht="14.25" customHeight="1">
      <c r="A35" s="14"/>
      <c r="B35" s="32" t="s">
        <v>10</v>
      </c>
      <c r="C35" s="34">
        <f>C36-SUM(C11:C30)</f>
        <v>1204</v>
      </c>
      <c r="D35" s="51">
        <f>C35/C36</f>
        <v>0.12853635101953667</v>
      </c>
      <c r="E35" s="34">
        <f>E36-SUM(E11:E30)</f>
        <v>1964</v>
      </c>
      <c r="F35" s="51">
        <f>E35/E36</f>
        <v>0.11455234762321377</v>
      </c>
      <c r="G35" s="39">
        <f>C35/E35-1</f>
        <v>-0.38696537678207743</v>
      </c>
    </row>
    <row r="36" spans="1:8" ht="14.25" customHeight="1">
      <c r="A36" s="24" t="s">
        <v>13</v>
      </c>
      <c r="B36" s="12" t="s">
        <v>11</v>
      </c>
      <c r="C36" s="86">
        <v>9367</v>
      </c>
      <c r="D36" s="87">
        <v>1</v>
      </c>
      <c r="E36" s="88">
        <v>17145</v>
      </c>
      <c r="F36" s="89">
        <v>1.0000000000000009</v>
      </c>
      <c r="G36" s="30">
        <v>-0.45365995917177016</v>
      </c>
      <c r="H36" s="93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7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0">
        <v>44081</v>
      </c>
    </row>
    <row r="2" spans="1:8" ht="14.25" customHeight="1">
      <c r="A2" s="104" t="s">
        <v>29</v>
      </c>
      <c r="B2" s="104"/>
      <c r="C2" s="104"/>
      <c r="D2" s="104"/>
      <c r="E2" s="104"/>
      <c r="F2" s="104"/>
      <c r="G2" s="104"/>
      <c r="H2" s="22"/>
    </row>
    <row r="3" spans="1:8" ht="14.25" customHeight="1">
      <c r="A3" s="105" t="s">
        <v>68</v>
      </c>
      <c r="B3" s="105"/>
      <c r="C3" s="105"/>
      <c r="D3" s="105"/>
      <c r="E3" s="105"/>
      <c r="F3" s="105"/>
      <c r="G3" s="105"/>
      <c r="H3" s="38"/>
    </row>
    <row r="4" spans="1:8" ht="14.25" customHeight="1">
      <c r="A4" s="23"/>
      <c r="B4" s="23"/>
      <c r="C4" s="23"/>
      <c r="D4" s="23"/>
      <c r="E4" s="23"/>
      <c r="F4" s="23"/>
      <c r="G4" s="36" t="s">
        <v>67</v>
      </c>
      <c r="H4" s="23"/>
    </row>
    <row r="5" spans="1:7" ht="14.25" customHeight="1">
      <c r="A5" s="108" t="s">
        <v>0</v>
      </c>
      <c r="B5" s="108" t="s">
        <v>1</v>
      </c>
      <c r="C5" s="110" t="s">
        <v>129</v>
      </c>
      <c r="D5" s="111"/>
      <c r="E5" s="111"/>
      <c r="F5" s="111"/>
      <c r="G5" s="112"/>
    </row>
    <row r="6" spans="1:7" ht="14.25" customHeight="1">
      <c r="A6" s="109"/>
      <c r="B6" s="109"/>
      <c r="C6" s="113" t="s">
        <v>130</v>
      </c>
      <c r="D6" s="114"/>
      <c r="E6" s="114"/>
      <c r="F6" s="114"/>
      <c r="G6" s="115"/>
    </row>
    <row r="7" spans="1:7" ht="14.25" customHeight="1">
      <c r="A7" s="109"/>
      <c r="B7" s="109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23" t="s">
        <v>4</v>
      </c>
      <c r="B8" s="123" t="s">
        <v>5</v>
      </c>
      <c r="C8" s="118"/>
      <c r="D8" s="119"/>
      <c r="E8" s="121"/>
      <c r="F8" s="119"/>
      <c r="G8" s="122"/>
    </row>
    <row r="9" spans="1:7" ht="14.25" customHeight="1">
      <c r="A9" s="123"/>
      <c r="B9" s="123"/>
      <c r="C9" s="18" t="s">
        <v>6</v>
      </c>
      <c r="D9" s="40" t="s">
        <v>2</v>
      </c>
      <c r="E9" s="95" t="s">
        <v>6</v>
      </c>
      <c r="F9" s="40" t="s">
        <v>2</v>
      </c>
      <c r="G9" s="102" t="s">
        <v>7</v>
      </c>
    </row>
    <row r="10" spans="1:7" ht="14.25" customHeight="1">
      <c r="A10" s="124"/>
      <c r="B10" s="124"/>
      <c r="C10" s="17" t="s">
        <v>8</v>
      </c>
      <c r="D10" s="96" t="s">
        <v>9</v>
      </c>
      <c r="E10" s="7" t="s">
        <v>8</v>
      </c>
      <c r="F10" s="96" t="s">
        <v>9</v>
      </c>
      <c r="G10" s="103"/>
    </row>
    <row r="11" spans="1:7" ht="14.25" customHeight="1">
      <c r="A11" s="65">
        <v>1</v>
      </c>
      <c r="B11" s="66" t="s">
        <v>14</v>
      </c>
      <c r="C11" s="71">
        <v>1850</v>
      </c>
      <c r="D11" s="72">
        <v>0.22321428571428573</v>
      </c>
      <c r="E11" s="73">
        <v>4094</v>
      </c>
      <c r="F11" s="74">
        <v>0.2657751233445858</v>
      </c>
      <c r="G11" s="75">
        <v>-0.5481191988275524</v>
      </c>
    </row>
    <row r="12" spans="1:7" ht="14.25" customHeight="1">
      <c r="A12" s="67">
        <v>2</v>
      </c>
      <c r="B12" s="68" t="s">
        <v>15</v>
      </c>
      <c r="C12" s="76">
        <v>1484</v>
      </c>
      <c r="D12" s="77">
        <v>0.17905405405405406</v>
      </c>
      <c r="E12" s="78">
        <v>2923</v>
      </c>
      <c r="F12" s="79">
        <v>0.18975590755647884</v>
      </c>
      <c r="G12" s="80">
        <v>-0.49230242901128973</v>
      </c>
    </row>
    <row r="13" spans="1:7" ht="14.25" customHeight="1">
      <c r="A13" s="67">
        <v>3</v>
      </c>
      <c r="B13" s="68" t="s">
        <v>16</v>
      </c>
      <c r="C13" s="76">
        <v>1136</v>
      </c>
      <c r="D13" s="77">
        <v>0.13706563706563707</v>
      </c>
      <c r="E13" s="78">
        <v>2071</v>
      </c>
      <c r="F13" s="79">
        <v>0.13444559854583224</v>
      </c>
      <c r="G13" s="80">
        <v>-0.45147271849348136</v>
      </c>
    </row>
    <row r="14" spans="1:7" ht="14.25" customHeight="1">
      <c r="A14" s="67">
        <v>4</v>
      </c>
      <c r="B14" s="68" t="s">
        <v>17</v>
      </c>
      <c r="C14" s="76">
        <v>651</v>
      </c>
      <c r="D14" s="77">
        <v>0.0785472972972973</v>
      </c>
      <c r="E14" s="78">
        <v>1219</v>
      </c>
      <c r="F14" s="79">
        <v>0.07913528953518567</v>
      </c>
      <c r="G14" s="80">
        <v>-0.46595570139458575</v>
      </c>
    </row>
    <row r="15" spans="1:7" ht="14.25" customHeight="1">
      <c r="A15" s="69">
        <v>5</v>
      </c>
      <c r="B15" s="70" t="s">
        <v>19</v>
      </c>
      <c r="C15" s="81">
        <v>397</v>
      </c>
      <c r="D15" s="82">
        <v>0.04790057915057915</v>
      </c>
      <c r="E15" s="83">
        <v>436</v>
      </c>
      <c r="F15" s="84">
        <v>0.028304336535964685</v>
      </c>
      <c r="G15" s="85">
        <v>-0.08944954128440363</v>
      </c>
    </row>
    <row r="16" spans="1:7" ht="14.25" customHeight="1">
      <c r="A16" s="65">
        <v>6</v>
      </c>
      <c r="B16" s="66" t="s">
        <v>18</v>
      </c>
      <c r="C16" s="71">
        <v>340</v>
      </c>
      <c r="D16" s="72">
        <v>0.041023166023166024</v>
      </c>
      <c r="E16" s="73">
        <v>408</v>
      </c>
      <c r="F16" s="74">
        <v>0.02648662685016879</v>
      </c>
      <c r="G16" s="75">
        <v>-0.16666666666666663</v>
      </c>
    </row>
    <row r="17" spans="1:7" ht="14.25" customHeight="1">
      <c r="A17" s="67">
        <v>7</v>
      </c>
      <c r="B17" s="68" t="s">
        <v>20</v>
      </c>
      <c r="C17" s="76">
        <v>293</v>
      </c>
      <c r="D17" s="77">
        <v>0.0353523166023166</v>
      </c>
      <c r="E17" s="78">
        <v>671</v>
      </c>
      <c r="F17" s="79">
        <v>0.04356011425603739</v>
      </c>
      <c r="G17" s="80">
        <v>-0.5633383010432191</v>
      </c>
    </row>
    <row r="18" spans="1:7" ht="14.25" customHeight="1">
      <c r="A18" s="67">
        <v>8</v>
      </c>
      <c r="B18" s="68" t="s">
        <v>22</v>
      </c>
      <c r="C18" s="76">
        <v>249</v>
      </c>
      <c r="D18" s="77">
        <v>0.030043436293436292</v>
      </c>
      <c r="E18" s="78">
        <v>313</v>
      </c>
      <c r="F18" s="79">
        <v>0.020319397559075563</v>
      </c>
      <c r="G18" s="80">
        <v>-0.20447284345047922</v>
      </c>
    </row>
    <row r="19" spans="1:7" ht="14.25" customHeight="1">
      <c r="A19" s="67">
        <v>9</v>
      </c>
      <c r="B19" s="68" t="s">
        <v>21</v>
      </c>
      <c r="C19" s="76">
        <v>180</v>
      </c>
      <c r="D19" s="77">
        <v>0.02171814671814672</v>
      </c>
      <c r="E19" s="78">
        <v>251</v>
      </c>
      <c r="F19" s="79">
        <v>0.016294468969098936</v>
      </c>
      <c r="G19" s="80">
        <v>-0.2828685258964143</v>
      </c>
    </row>
    <row r="20" spans="1:7" ht="14.25" customHeight="1">
      <c r="A20" s="69">
        <v>10</v>
      </c>
      <c r="B20" s="70" t="s">
        <v>25</v>
      </c>
      <c r="C20" s="81">
        <v>133</v>
      </c>
      <c r="D20" s="82">
        <v>0.016047297297297296</v>
      </c>
      <c r="E20" s="83">
        <v>188</v>
      </c>
      <c r="F20" s="84">
        <v>0.012204622176058166</v>
      </c>
      <c r="G20" s="85">
        <v>-0.29255319148936165</v>
      </c>
    </row>
    <row r="21" spans="1:7" ht="14.25" customHeight="1">
      <c r="A21" s="65">
        <v>11</v>
      </c>
      <c r="B21" s="66" t="s">
        <v>23</v>
      </c>
      <c r="C21" s="71">
        <v>129</v>
      </c>
      <c r="D21" s="72">
        <v>0.015564671814671815</v>
      </c>
      <c r="E21" s="73">
        <v>225</v>
      </c>
      <c r="F21" s="74">
        <v>0.014606595689431316</v>
      </c>
      <c r="G21" s="75">
        <v>-0.42666666666666664</v>
      </c>
    </row>
    <row r="22" spans="1:7" ht="14.25" customHeight="1">
      <c r="A22" s="67">
        <v>12</v>
      </c>
      <c r="B22" s="68" t="s">
        <v>84</v>
      </c>
      <c r="C22" s="76">
        <v>110</v>
      </c>
      <c r="D22" s="77">
        <v>0.013272200772200772</v>
      </c>
      <c r="E22" s="78">
        <v>155</v>
      </c>
      <c r="F22" s="79">
        <v>0.010062321474941573</v>
      </c>
      <c r="G22" s="80">
        <v>-0.29032258064516125</v>
      </c>
    </row>
    <row r="23" spans="1:7" ht="14.25" customHeight="1">
      <c r="A23" s="67">
        <v>13</v>
      </c>
      <c r="B23" s="68" t="s">
        <v>24</v>
      </c>
      <c r="C23" s="76">
        <v>91</v>
      </c>
      <c r="D23" s="77">
        <v>0.01097972972972973</v>
      </c>
      <c r="E23" s="78">
        <v>185</v>
      </c>
      <c r="F23" s="79">
        <v>0.01200986756686575</v>
      </c>
      <c r="G23" s="80">
        <v>-0.508108108108108</v>
      </c>
    </row>
    <row r="24" spans="1:7" ht="14.25" customHeight="1">
      <c r="A24" s="67">
        <v>14</v>
      </c>
      <c r="B24" s="68" t="s">
        <v>63</v>
      </c>
      <c r="C24" s="76">
        <v>86</v>
      </c>
      <c r="D24" s="77">
        <v>0.010376447876447877</v>
      </c>
      <c r="E24" s="78">
        <v>115</v>
      </c>
      <c r="F24" s="79">
        <v>0.007465593352376006</v>
      </c>
      <c r="G24" s="80">
        <v>-0.25217391304347825</v>
      </c>
    </row>
    <row r="25" spans="1:7" ht="14.25" customHeight="1">
      <c r="A25" s="69">
        <v>15</v>
      </c>
      <c r="B25" s="70" t="s">
        <v>59</v>
      </c>
      <c r="C25" s="81">
        <v>71</v>
      </c>
      <c r="D25" s="82">
        <v>0.008566602316602317</v>
      </c>
      <c r="E25" s="83">
        <v>295</v>
      </c>
      <c r="F25" s="84">
        <v>0.01915086990392106</v>
      </c>
      <c r="G25" s="85">
        <v>-0.7593220338983051</v>
      </c>
    </row>
    <row r="26" spans="1:7" ht="14.25" customHeight="1">
      <c r="A26" s="65"/>
      <c r="B26" s="66" t="s">
        <v>116</v>
      </c>
      <c r="C26" s="71">
        <v>71</v>
      </c>
      <c r="D26" s="72">
        <v>0.008566602316602317</v>
      </c>
      <c r="E26" s="73">
        <v>236</v>
      </c>
      <c r="F26" s="74">
        <v>0.015320695923136847</v>
      </c>
      <c r="G26" s="75">
        <v>-0.6991525423728814</v>
      </c>
    </row>
    <row r="27" spans="1:7" ht="14.25" customHeight="1">
      <c r="A27" s="67">
        <v>17</v>
      </c>
      <c r="B27" s="68" t="s">
        <v>112</v>
      </c>
      <c r="C27" s="76">
        <v>68</v>
      </c>
      <c r="D27" s="77">
        <v>0.008204633204633204</v>
      </c>
      <c r="E27" s="78">
        <v>72</v>
      </c>
      <c r="F27" s="79">
        <v>0.004674110620618021</v>
      </c>
      <c r="G27" s="80">
        <v>-0.05555555555555558</v>
      </c>
    </row>
    <row r="28" spans="1:7" ht="14.25" customHeight="1">
      <c r="A28" s="67">
        <v>18</v>
      </c>
      <c r="B28" s="68" t="s">
        <v>113</v>
      </c>
      <c r="C28" s="76">
        <v>65</v>
      </c>
      <c r="D28" s="77">
        <v>0.007842664092664093</v>
      </c>
      <c r="E28" s="78">
        <v>72</v>
      </c>
      <c r="F28" s="79">
        <v>0.004674110620618021</v>
      </c>
      <c r="G28" s="80">
        <v>-0.09722222222222221</v>
      </c>
    </row>
    <row r="29" spans="1:7" ht="14.25" customHeight="1">
      <c r="A29" s="67"/>
      <c r="B29" s="68" t="s">
        <v>123</v>
      </c>
      <c r="C29" s="76">
        <v>65</v>
      </c>
      <c r="D29" s="77">
        <v>0.007842664092664093</v>
      </c>
      <c r="E29" s="78">
        <v>132</v>
      </c>
      <c r="F29" s="79">
        <v>0.008569202804466372</v>
      </c>
      <c r="G29" s="80">
        <v>-0.5075757575757576</v>
      </c>
    </row>
    <row r="30" spans="1:7" ht="14.25" customHeight="1">
      <c r="A30" s="67">
        <v>20</v>
      </c>
      <c r="B30" s="70" t="s">
        <v>122</v>
      </c>
      <c r="C30" s="81">
        <v>50</v>
      </c>
      <c r="D30" s="82">
        <v>0.006032818532818533</v>
      </c>
      <c r="E30" s="83">
        <v>56</v>
      </c>
      <c r="F30" s="84">
        <v>0.003635419371591794</v>
      </c>
      <c r="G30" s="85">
        <v>-0.1071428571428571</v>
      </c>
    </row>
    <row r="31" spans="1:7" ht="14.25" customHeight="1">
      <c r="A31" s="33"/>
      <c r="B31" s="10" t="s">
        <v>10</v>
      </c>
      <c r="C31" s="11">
        <f>C32-SUM(C11:C30)</f>
        <v>769</v>
      </c>
      <c r="D31" s="52">
        <f>C31/C32</f>
        <v>0.09278474903474904</v>
      </c>
      <c r="E31" s="11">
        <f>E32-SUM(E11:E30)</f>
        <v>1287</v>
      </c>
      <c r="F31" s="52">
        <f>E31/E32</f>
        <v>0.08354972734354713</v>
      </c>
      <c r="G31" s="15">
        <f>C31/E31-1</f>
        <v>-0.40248640248640244</v>
      </c>
    </row>
    <row r="32" spans="1:7" ht="14.25" customHeight="1">
      <c r="A32" s="14"/>
      <c r="B32" s="12" t="s">
        <v>11</v>
      </c>
      <c r="C32" s="86">
        <v>8288</v>
      </c>
      <c r="D32" s="87">
        <v>1</v>
      </c>
      <c r="E32" s="88">
        <v>15404</v>
      </c>
      <c r="F32" s="89">
        <v>0.999999999999999</v>
      </c>
      <c r="G32" s="30">
        <v>-0.46195793300441446</v>
      </c>
    </row>
    <row r="33" ht="12.75" customHeight="1">
      <c r="A33" s="24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7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0">
        <v>44081</v>
      </c>
    </row>
    <row r="2" spans="1:10" ht="14.25" customHeight="1">
      <c r="A2" s="104" t="s">
        <v>30</v>
      </c>
      <c r="B2" s="104"/>
      <c r="C2" s="104"/>
      <c r="D2" s="104"/>
      <c r="E2" s="104"/>
      <c r="F2" s="104"/>
      <c r="G2" s="104"/>
      <c r="H2" s="22"/>
      <c r="I2" s="22"/>
      <c r="J2" s="22"/>
    </row>
    <row r="3" spans="1:10" ht="14.25" customHeight="1">
      <c r="A3" s="105" t="s">
        <v>31</v>
      </c>
      <c r="B3" s="105"/>
      <c r="C3" s="105"/>
      <c r="D3" s="105"/>
      <c r="E3" s="105"/>
      <c r="F3" s="105"/>
      <c r="G3" s="105"/>
      <c r="H3" s="23"/>
      <c r="I3" s="23"/>
      <c r="J3" s="23"/>
    </row>
    <row r="4" spans="1:10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7" ht="14.25" customHeight="1">
      <c r="A5" s="106" t="s">
        <v>0</v>
      </c>
      <c r="B5" s="108" t="s">
        <v>1</v>
      </c>
      <c r="C5" s="110" t="s">
        <v>129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130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40" t="s">
        <v>2</v>
      </c>
      <c r="E9" s="95" t="s">
        <v>6</v>
      </c>
      <c r="F9" s="40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96" t="s">
        <v>9</v>
      </c>
      <c r="E10" s="7" t="s">
        <v>8</v>
      </c>
      <c r="F10" s="96" t="s">
        <v>9</v>
      </c>
      <c r="G10" s="103"/>
    </row>
    <row r="11" spans="1:7" ht="14.25" customHeight="1">
      <c r="A11" s="65">
        <v>1</v>
      </c>
      <c r="B11" s="66" t="s">
        <v>32</v>
      </c>
      <c r="C11" s="71">
        <v>9262</v>
      </c>
      <c r="D11" s="72">
        <v>0.28504600990982676</v>
      </c>
      <c r="E11" s="73">
        <v>8546</v>
      </c>
      <c r="F11" s="74">
        <v>0.2690636609785278</v>
      </c>
      <c r="G11" s="75">
        <v>0.08378188626257899</v>
      </c>
    </row>
    <row r="12" spans="1:7" ht="14.25" customHeight="1">
      <c r="A12" s="67">
        <v>2</v>
      </c>
      <c r="B12" s="68" t="s">
        <v>131</v>
      </c>
      <c r="C12" s="76">
        <v>7456</v>
      </c>
      <c r="D12" s="77">
        <v>0.22946480780475795</v>
      </c>
      <c r="E12" s="78">
        <v>8666</v>
      </c>
      <c r="F12" s="79">
        <v>0.272841760594421</v>
      </c>
      <c r="G12" s="80">
        <v>-0.13962612508654515</v>
      </c>
    </row>
    <row r="13" spans="1:7" ht="14.25" customHeight="1">
      <c r="A13" s="67">
        <v>3</v>
      </c>
      <c r="B13" s="68" t="s">
        <v>35</v>
      </c>
      <c r="C13" s="76">
        <v>2719</v>
      </c>
      <c r="D13" s="77">
        <v>0.08367956175176192</v>
      </c>
      <c r="E13" s="78">
        <v>2295</v>
      </c>
      <c r="F13" s="79">
        <v>0.07225615515395756</v>
      </c>
      <c r="G13" s="80">
        <v>0.18474945533769072</v>
      </c>
    </row>
    <row r="14" spans="1:7" ht="14.25" customHeight="1">
      <c r="A14" s="67">
        <v>4</v>
      </c>
      <c r="B14" s="68" t="s">
        <v>21</v>
      </c>
      <c r="C14" s="76">
        <v>1621</v>
      </c>
      <c r="D14" s="77">
        <v>0.04988766811313206</v>
      </c>
      <c r="E14" s="78">
        <v>1246</v>
      </c>
      <c r="F14" s="79">
        <v>0.039229267678357785</v>
      </c>
      <c r="G14" s="80">
        <v>0.3009630818619582</v>
      </c>
    </row>
    <row r="15" spans="1:7" ht="14.25" customHeight="1">
      <c r="A15" s="69">
        <v>5</v>
      </c>
      <c r="B15" s="70" t="s">
        <v>33</v>
      </c>
      <c r="C15" s="81">
        <v>1599</v>
      </c>
      <c r="D15" s="82">
        <v>0.04921059920598283</v>
      </c>
      <c r="E15" s="83">
        <v>1487</v>
      </c>
      <c r="F15" s="84">
        <v>0.046816951073609975</v>
      </c>
      <c r="G15" s="85">
        <v>0.07531943510423678</v>
      </c>
    </row>
    <row r="16" spans="1:7" ht="14.25" customHeight="1">
      <c r="A16" s="65">
        <v>6</v>
      </c>
      <c r="B16" s="66" t="s">
        <v>77</v>
      </c>
      <c r="C16" s="71">
        <v>1363</v>
      </c>
      <c r="D16" s="72">
        <v>0.04194749638383652</v>
      </c>
      <c r="E16" s="73">
        <v>1870</v>
      </c>
      <c r="F16" s="74">
        <v>0.05887538568100246</v>
      </c>
      <c r="G16" s="75">
        <v>-0.2711229946524064</v>
      </c>
    </row>
    <row r="17" spans="1:7" ht="14.25" customHeight="1">
      <c r="A17" s="67">
        <v>7</v>
      </c>
      <c r="B17" s="68" t="s">
        <v>61</v>
      </c>
      <c r="C17" s="76">
        <v>1006</v>
      </c>
      <c r="D17" s="77">
        <v>0.030960514572369435</v>
      </c>
      <c r="E17" s="78">
        <v>788</v>
      </c>
      <c r="F17" s="79">
        <v>0.024809520811032052</v>
      </c>
      <c r="G17" s="80">
        <v>0.2766497461928934</v>
      </c>
    </row>
    <row r="18" spans="1:7" ht="14.25" customHeight="1">
      <c r="A18" s="67">
        <v>8</v>
      </c>
      <c r="B18" s="68" t="s">
        <v>79</v>
      </c>
      <c r="C18" s="76">
        <v>938</v>
      </c>
      <c r="D18" s="77">
        <v>0.02886775613208999</v>
      </c>
      <c r="E18" s="78">
        <v>727</v>
      </c>
      <c r="F18" s="79">
        <v>0.022888986839619672</v>
      </c>
      <c r="G18" s="80">
        <v>0.29023383768913336</v>
      </c>
    </row>
    <row r="19" spans="1:7" ht="14.25" customHeight="1">
      <c r="A19" s="67">
        <v>9</v>
      </c>
      <c r="B19" s="68" t="s">
        <v>34</v>
      </c>
      <c r="C19" s="76">
        <v>642</v>
      </c>
      <c r="D19" s="77">
        <v>0.01975810174499123</v>
      </c>
      <c r="E19" s="78">
        <v>609</v>
      </c>
      <c r="F19" s="79">
        <v>0.01917385555065802</v>
      </c>
      <c r="G19" s="80">
        <v>0.054187192118226646</v>
      </c>
    </row>
    <row r="20" spans="1:7" ht="14.25" customHeight="1">
      <c r="A20" s="69">
        <v>10</v>
      </c>
      <c r="B20" s="70" t="s">
        <v>71</v>
      </c>
      <c r="C20" s="81">
        <v>513</v>
      </c>
      <c r="D20" s="82">
        <v>0.01578801588034346</v>
      </c>
      <c r="E20" s="83">
        <v>489</v>
      </c>
      <c r="F20" s="84">
        <v>0.015395755934764813</v>
      </c>
      <c r="G20" s="85">
        <v>0.04907975460122693</v>
      </c>
    </row>
    <row r="21" spans="1:7" ht="14.25" customHeight="1">
      <c r="A21" s="65">
        <v>11</v>
      </c>
      <c r="B21" s="66" t="s">
        <v>78</v>
      </c>
      <c r="C21" s="71">
        <v>430</v>
      </c>
      <c r="D21" s="72">
        <v>0.013233619548825902</v>
      </c>
      <c r="E21" s="73">
        <v>464</v>
      </c>
      <c r="F21" s="74">
        <v>0.014608651848120395</v>
      </c>
      <c r="G21" s="75">
        <v>-0.07327586206896552</v>
      </c>
    </row>
    <row r="22" spans="1:7" ht="14.25" customHeight="1">
      <c r="A22" s="67">
        <v>12</v>
      </c>
      <c r="B22" s="68" t="s">
        <v>81</v>
      </c>
      <c r="C22" s="76">
        <v>410</v>
      </c>
      <c r="D22" s="77">
        <v>0.012618102360508417</v>
      </c>
      <c r="E22" s="78">
        <v>213</v>
      </c>
      <c r="F22" s="79">
        <v>0.00670612681821044</v>
      </c>
      <c r="G22" s="80">
        <v>0.9248826291079812</v>
      </c>
    </row>
    <row r="23" spans="1:7" ht="14.25" customHeight="1">
      <c r="A23" s="67">
        <v>13</v>
      </c>
      <c r="B23" s="68" t="s">
        <v>75</v>
      </c>
      <c r="C23" s="76">
        <v>337</v>
      </c>
      <c r="D23" s="77">
        <v>0.010371464623149602</v>
      </c>
      <c r="E23" s="78">
        <v>280</v>
      </c>
      <c r="F23" s="79">
        <v>0.00881556577041748</v>
      </c>
      <c r="G23" s="80">
        <v>0.20357142857142851</v>
      </c>
    </row>
    <row r="24" spans="1:7" ht="14.25" customHeight="1">
      <c r="A24" s="67">
        <v>14</v>
      </c>
      <c r="B24" s="68" t="s">
        <v>114</v>
      </c>
      <c r="C24" s="76">
        <v>331</v>
      </c>
      <c r="D24" s="77">
        <v>0.010186809466654356</v>
      </c>
      <c r="E24" s="78">
        <v>119</v>
      </c>
      <c r="F24" s="79">
        <v>0.003746615452427429</v>
      </c>
      <c r="G24" s="80">
        <v>1.7815126050420167</v>
      </c>
    </row>
    <row r="25" spans="1:7" ht="14.25" customHeight="1">
      <c r="A25" s="69">
        <v>15</v>
      </c>
      <c r="B25" s="70" t="s">
        <v>80</v>
      </c>
      <c r="C25" s="81">
        <v>313</v>
      </c>
      <c r="D25" s="82">
        <v>0.00963284399716862</v>
      </c>
      <c r="E25" s="83">
        <v>302</v>
      </c>
      <c r="F25" s="84">
        <v>0.009508217366664568</v>
      </c>
      <c r="G25" s="85">
        <v>0.036423841059602724</v>
      </c>
    </row>
    <row r="26" spans="1:7" ht="14.25" customHeight="1">
      <c r="A26" s="65">
        <v>16</v>
      </c>
      <c r="B26" s="66" t="s">
        <v>76</v>
      </c>
      <c r="C26" s="71">
        <v>291</v>
      </c>
      <c r="D26" s="72">
        <v>0.008955775090019389</v>
      </c>
      <c r="E26" s="73">
        <v>233</v>
      </c>
      <c r="F26" s="74">
        <v>0.007335810087525974</v>
      </c>
      <c r="G26" s="75">
        <v>0.24892703862660936</v>
      </c>
    </row>
    <row r="27" spans="1:7" ht="14.25" customHeight="1">
      <c r="A27" s="67">
        <v>17</v>
      </c>
      <c r="B27" s="68" t="s">
        <v>120</v>
      </c>
      <c r="C27" s="76">
        <v>238</v>
      </c>
      <c r="D27" s="77">
        <v>0.0073246545409780565</v>
      </c>
      <c r="E27" s="78">
        <v>186</v>
      </c>
      <c r="F27" s="79">
        <v>0.005856054404634469</v>
      </c>
      <c r="G27" s="80">
        <v>0.27956989247311825</v>
      </c>
    </row>
    <row r="28" spans="1:7" ht="14.25" customHeight="1">
      <c r="A28" s="67">
        <v>18</v>
      </c>
      <c r="B28" s="68" t="s">
        <v>83</v>
      </c>
      <c r="C28" s="76">
        <v>229</v>
      </c>
      <c r="D28" s="77">
        <v>0.007047671806235189</v>
      </c>
      <c r="E28" s="78">
        <v>258</v>
      </c>
      <c r="F28" s="79">
        <v>0.008122914174170392</v>
      </c>
      <c r="G28" s="80">
        <v>-0.11240310077519378</v>
      </c>
    </row>
    <row r="29" spans="1:7" ht="14.25" customHeight="1">
      <c r="A29" s="67">
        <v>19</v>
      </c>
      <c r="B29" s="68" t="s">
        <v>82</v>
      </c>
      <c r="C29" s="76">
        <v>218</v>
      </c>
      <c r="D29" s="77">
        <v>0.006709137352660573</v>
      </c>
      <c r="E29" s="78">
        <v>220</v>
      </c>
      <c r="F29" s="79">
        <v>0.006926515962470878</v>
      </c>
      <c r="G29" s="80">
        <v>-0.009090909090909038</v>
      </c>
    </row>
    <row r="30" spans="1:7" ht="14.25" customHeight="1">
      <c r="A30" s="69">
        <v>20</v>
      </c>
      <c r="B30" s="70" t="s">
        <v>119</v>
      </c>
      <c r="C30" s="81">
        <v>214</v>
      </c>
      <c r="D30" s="82">
        <v>0.006586033914997076</v>
      </c>
      <c r="E30" s="83">
        <v>218</v>
      </c>
      <c r="F30" s="84">
        <v>0.006863547635539324</v>
      </c>
      <c r="G30" s="85">
        <v>-0.01834862385321101</v>
      </c>
    </row>
    <row r="31" spans="1:7" ht="14.25" customHeight="1">
      <c r="A31" s="33"/>
      <c r="B31" s="10" t="s">
        <v>10</v>
      </c>
      <c r="C31" s="11">
        <f>C32-SUM(C11:C30)</f>
        <v>2363</v>
      </c>
      <c r="D31" s="52">
        <f>C31/C32</f>
        <v>0.0727233557997107</v>
      </c>
      <c r="E31" s="11">
        <f>E32-SUM(E11:E30)</f>
        <v>2546</v>
      </c>
      <c r="F31" s="52">
        <f>E31/E32</f>
        <v>0.08015868018386751</v>
      </c>
      <c r="G31" s="15">
        <f>C31/E31-1</f>
        <v>-0.07187745483110763</v>
      </c>
    </row>
    <row r="32" spans="1:7" ht="14.25" customHeight="1">
      <c r="A32" s="14"/>
      <c r="B32" s="12" t="s">
        <v>11</v>
      </c>
      <c r="C32" s="86">
        <v>32493</v>
      </c>
      <c r="D32" s="87">
        <v>1</v>
      </c>
      <c r="E32" s="88">
        <v>31762</v>
      </c>
      <c r="F32" s="89">
        <v>0.9999999999999993</v>
      </c>
      <c r="G32" s="30">
        <v>0.023014923493482886</v>
      </c>
    </row>
    <row r="33" ht="12" customHeight="1">
      <c r="A33" s="24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0">
        <v>44081</v>
      </c>
    </row>
    <row r="2" spans="1:9" ht="14.25" customHeight="1">
      <c r="A2" s="104" t="s">
        <v>36</v>
      </c>
      <c r="B2" s="104"/>
      <c r="C2" s="104"/>
      <c r="D2" s="104"/>
      <c r="E2" s="104"/>
      <c r="F2" s="104"/>
      <c r="G2" s="104"/>
      <c r="H2" s="22"/>
      <c r="I2" s="22"/>
    </row>
    <row r="3" spans="1:9" ht="14.25" customHeight="1">
      <c r="A3" s="105" t="s">
        <v>37</v>
      </c>
      <c r="B3" s="105"/>
      <c r="C3" s="105"/>
      <c r="D3" s="105"/>
      <c r="E3" s="105"/>
      <c r="F3" s="105"/>
      <c r="G3" s="105"/>
      <c r="H3" s="23"/>
      <c r="I3" s="23"/>
    </row>
    <row r="4" spans="1:9" ht="14.25" customHeight="1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7" ht="14.25" customHeight="1">
      <c r="A5" s="106" t="s">
        <v>0</v>
      </c>
      <c r="B5" s="108" t="s">
        <v>1</v>
      </c>
      <c r="C5" s="110" t="s">
        <v>129</v>
      </c>
      <c r="D5" s="111"/>
      <c r="E5" s="111"/>
      <c r="F5" s="111"/>
      <c r="G5" s="112"/>
    </row>
    <row r="6" spans="1:7" ht="14.25" customHeight="1">
      <c r="A6" s="107"/>
      <c r="B6" s="109"/>
      <c r="C6" s="113" t="s">
        <v>130</v>
      </c>
      <c r="D6" s="114"/>
      <c r="E6" s="114"/>
      <c r="F6" s="114"/>
      <c r="G6" s="115"/>
    </row>
    <row r="7" spans="1:7" ht="14.25" customHeight="1">
      <c r="A7" s="107"/>
      <c r="B7" s="107"/>
      <c r="C7" s="116">
        <v>2020</v>
      </c>
      <c r="D7" s="117"/>
      <c r="E7" s="120">
        <v>2019</v>
      </c>
      <c r="F7" s="117"/>
      <c r="G7" s="122" t="s">
        <v>3</v>
      </c>
    </row>
    <row r="8" spans="1:7" ht="14.25" customHeight="1">
      <c r="A8" s="100" t="s">
        <v>4</v>
      </c>
      <c r="B8" s="100" t="s">
        <v>5</v>
      </c>
      <c r="C8" s="118"/>
      <c r="D8" s="119"/>
      <c r="E8" s="121"/>
      <c r="F8" s="119"/>
      <c r="G8" s="122"/>
    </row>
    <row r="9" spans="1:7" ht="14.25" customHeight="1">
      <c r="A9" s="100"/>
      <c r="B9" s="100"/>
      <c r="C9" s="18" t="s">
        <v>6</v>
      </c>
      <c r="D9" s="40" t="s">
        <v>2</v>
      </c>
      <c r="E9" s="95" t="s">
        <v>6</v>
      </c>
      <c r="F9" s="40" t="s">
        <v>2</v>
      </c>
      <c r="G9" s="102" t="s">
        <v>7</v>
      </c>
    </row>
    <row r="10" spans="1:7" ht="14.25" customHeight="1">
      <c r="A10" s="101"/>
      <c r="B10" s="101"/>
      <c r="C10" s="17" t="s">
        <v>8</v>
      </c>
      <c r="D10" s="96" t="s">
        <v>9</v>
      </c>
      <c r="E10" s="7" t="s">
        <v>8</v>
      </c>
      <c r="F10" s="96" t="s">
        <v>9</v>
      </c>
      <c r="G10" s="103"/>
    </row>
    <row r="11" spans="1:7" ht="14.25" customHeight="1">
      <c r="A11" s="65">
        <v>1</v>
      </c>
      <c r="B11" s="66" t="s">
        <v>38</v>
      </c>
      <c r="C11" s="71">
        <v>1969</v>
      </c>
      <c r="D11" s="72">
        <v>0.4021650326797386</v>
      </c>
      <c r="E11" s="73">
        <v>1611</v>
      </c>
      <c r="F11" s="74">
        <v>0.42172774869109947</v>
      </c>
      <c r="G11" s="75">
        <v>0.22222222222222232</v>
      </c>
    </row>
    <row r="12" spans="1:7" ht="14.25" customHeight="1">
      <c r="A12" s="67">
        <v>2</v>
      </c>
      <c r="B12" s="68" t="s">
        <v>39</v>
      </c>
      <c r="C12" s="76">
        <v>720</v>
      </c>
      <c r="D12" s="77">
        <v>0.14705882352941177</v>
      </c>
      <c r="E12" s="78">
        <v>497</v>
      </c>
      <c r="F12" s="79">
        <v>0.1301047120418848</v>
      </c>
      <c r="G12" s="80">
        <v>0.44869215291750497</v>
      </c>
    </row>
    <row r="13" spans="1:7" ht="14.25" customHeight="1">
      <c r="A13" s="67">
        <v>3</v>
      </c>
      <c r="B13" s="68" t="s">
        <v>40</v>
      </c>
      <c r="C13" s="76">
        <v>450</v>
      </c>
      <c r="D13" s="77">
        <v>0.09191176470588236</v>
      </c>
      <c r="E13" s="78">
        <v>274</v>
      </c>
      <c r="F13" s="79">
        <v>0.07172774869109948</v>
      </c>
      <c r="G13" s="80">
        <v>0.6423357664233578</v>
      </c>
    </row>
    <row r="14" spans="1:7" ht="14.25" customHeight="1">
      <c r="A14" s="67">
        <v>4</v>
      </c>
      <c r="B14" s="68" t="s">
        <v>16</v>
      </c>
      <c r="C14" s="76">
        <v>430</v>
      </c>
      <c r="D14" s="77">
        <v>0.08782679738562091</v>
      </c>
      <c r="E14" s="78">
        <v>370</v>
      </c>
      <c r="F14" s="79">
        <v>0.0968586387434555</v>
      </c>
      <c r="G14" s="80">
        <v>0.16216216216216206</v>
      </c>
    </row>
    <row r="15" spans="1:7" ht="14.25" customHeight="1">
      <c r="A15" s="69">
        <v>5</v>
      </c>
      <c r="B15" s="70" t="s">
        <v>21</v>
      </c>
      <c r="C15" s="81">
        <v>248</v>
      </c>
      <c r="D15" s="82">
        <v>0.05065359477124183</v>
      </c>
      <c r="E15" s="83">
        <v>246</v>
      </c>
      <c r="F15" s="84">
        <v>0.06439790575916231</v>
      </c>
      <c r="G15" s="85">
        <v>0.008130081300812941</v>
      </c>
    </row>
    <row r="16" spans="1:7" ht="14.25" customHeight="1">
      <c r="A16" s="65">
        <v>6</v>
      </c>
      <c r="B16" s="66" t="s">
        <v>72</v>
      </c>
      <c r="C16" s="71">
        <v>192</v>
      </c>
      <c r="D16" s="72">
        <v>0.0392156862745098</v>
      </c>
      <c r="E16" s="73">
        <v>114</v>
      </c>
      <c r="F16" s="74">
        <v>0.029842931937172777</v>
      </c>
      <c r="G16" s="75">
        <v>0.6842105263157894</v>
      </c>
    </row>
    <row r="17" spans="1:7" ht="14.25" customHeight="1">
      <c r="A17" s="67">
        <v>7</v>
      </c>
      <c r="B17" s="68" t="s">
        <v>69</v>
      </c>
      <c r="C17" s="76">
        <v>166</v>
      </c>
      <c r="D17" s="77">
        <v>0.03390522875816993</v>
      </c>
      <c r="E17" s="78">
        <v>107</v>
      </c>
      <c r="F17" s="79">
        <v>0.02801047120418848</v>
      </c>
      <c r="G17" s="80">
        <v>0.5514018691588785</v>
      </c>
    </row>
    <row r="18" spans="1:7" ht="14.25" customHeight="1">
      <c r="A18" s="67">
        <v>8</v>
      </c>
      <c r="B18" s="68" t="s">
        <v>41</v>
      </c>
      <c r="C18" s="76">
        <v>115</v>
      </c>
      <c r="D18" s="77">
        <v>0.023488562091503268</v>
      </c>
      <c r="E18" s="78">
        <v>100</v>
      </c>
      <c r="F18" s="79">
        <v>0.02617801047120419</v>
      </c>
      <c r="G18" s="80">
        <v>0.1499999999999999</v>
      </c>
    </row>
    <row r="19" spans="1:7" ht="14.25" customHeight="1">
      <c r="A19" s="67">
        <v>9</v>
      </c>
      <c r="B19" s="68" t="s">
        <v>58</v>
      </c>
      <c r="C19" s="76">
        <v>99</v>
      </c>
      <c r="D19" s="77">
        <v>0.02022058823529412</v>
      </c>
      <c r="E19" s="78">
        <v>67</v>
      </c>
      <c r="F19" s="79">
        <v>0.017539267015706805</v>
      </c>
      <c r="G19" s="80">
        <v>0.4776119402985075</v>
      </c>
    </row>
    <row r="20" spans="1:7" ht="14.25" customHeight="1">
      <c r="A20" s="69">
        <v>10</v>
      </c>
      <c r="B20" s="70" t="s">
        <v>42</v>
      </c>
      <c r="C20" s="81">
        <v>75</v>
      </c>
      <c r="D20" s="82">
        <v>0.015318627450980392</v>
      </c>
      <c r="E20" s="83">
        <v>46</v>
      </c>
      <c r="F20" s="84">
        <v>0.012041884816753926</v>
      </c>
      <c r="G20" s="85">
        <v>0.6304347826086956</v>
      </c>
    </row>
    <row r="21" spans="1:7" ht="14.25" customHeight="1">
      <c r="A21" s="65"/>
      <c r="B21" s="66" t="s">
        <v>86</v>
      </c>
      <c r="C21" s="71">
        <v>75</v>
      </c>
      <c r="D21" s="72">
        <v>0.015318627450980392</v>
      </c>
      <c r="E21" s="73">
        <v>53</v>
      </c>
      <c r="F21" s="74">
        <v>0.01387434554973822</v>
      </c>
      <c r="G21" s="75">
        <v>0.4150943396226414</v>
      </c>
    </row>
    <row r="22" spans="1:7" ht="14.25" customHeight="1">
      <c r="A22" s="67">
        <v>12</v>
      </c>
      <c r="B22" s="68" t="s">
        <v>73</v>
      </c>
      <c r="C22" s="76">
        <v>51</v>
      </c>
      <c r="D22" s="77">
        <v>0.010416666666666666</v>
      </c>
      <c r="E22" s="78">
        <v>40</v>
      </c>
      <c r="F22" s="79">
        <v>0.010471204188481676</v>
      </c>
      <c r="G22" s="80">
        <v>0.2749999999999999</v>
      </c>
    </row>
    <row r="23" spans="1:7" ht="14.25" customHeight="1">
      <c r="A23" s="67">
        <v>13</v>
      </c>
      <c r="B23" s="68" t="s">
        <v>85</v>
      </c>
      <c r="C23" s="76">
        <v>37</v>
      </c>
      <c r="D23" s="77">
        <v>0.00755718954248366</v>
      </c>
      <c r="E23" s="78">
        <v>40</v>
      </c>
      <c r="F23" s="79">
        <v>0.010471204188481676</v>
      </c>
      <c r="G23" s="80">
        <v>-0.07499999999999996</v>
      </c>
    </row>
    <row r="24" spans="1:7" ht="14.25" customHeight="1">
      <c r="A24" s="67">
        <v>14</v>
      </c>
      <c r="B24" s="68" t="s">
        <v>25</v>
      </c>
      <c r="C24" s="76">
        <v>31</v>
      </c>
      <c r="D24" s="77">
        <v>0.006331699346405229</v>
      </c>
      <c r="E24" s="78">
        <v>25</v>
      </c>
      <c r="F24" s="79">
        <v>0.006544502617801047</v>
      </c>
      <c r="G24" s="80">
        <v>0.24</v>
      </c>
    </row>
    <row r="25" spans="1:7" ht="14.25" customHeight="1">
      <c r="A25" s="67">
        <v>15</v>
      </c>
      <c r="B25" s="70" t="s">
        <v>121</v>
      </c>
      <c r="C25" s="81">
        <v>26</v>
      </c>
      <c r="D25" s="82">
        <v>0.0053104575163398695</v>
      </c>
      <c r="E25" s="83">
        <v>17</v>
      </c>
      <c r="F25" s="84">
        <v>0.004450261780104712</v>
      </c>
      <c r="G25" s="85">
        <v>0.5294117647058822</v>
      </c>
    </row>
    <row r="26" spans="1:7" ht="14.25" customHeight="1">
      <c r="A26" s="16"/>
      <c r="B26" s="10" t="s">
        <v>10</v>
      </c>
      <c r="C26" s="11">
        <f>C27-SUM(C11:C25)</f>
        <v>212</v>
      </c>
      <c r="D26" s="52">
        <f>C26/C27</f>
        <v>0.04330065359477124</v>
      </c>
      <c r="E26" s="11">
        <f>E27-SUM(E11:E25)</f>
        <v>213</v>
      </c>
      <c r="F26" s="52">
        <f>E26/E27</f>
        <v>0.05575916230366492</v>
      </c>
      <c r="G26" s="15">
        <f>C26/E26-1</f>
        <v>-0.0046948356807511304</v>
      </c>
    </row>
    <row r="27" spans="1:7" ht="15">
      <c r="A27" s="14"/>
      <c r="B27" s="12" t="s">
        <v>11</v>
      </c>
      <c r="C27" s="86">
        <v>4896</v>
      </c>
      <c r="D27" s="87">
        <v>1</v>
      </c>
      <c r="E27" s="88">
        <v>3820</v>
      </c>
      <c r="F27" s="89">
        <v>0.9999999999999993</v>
      </c>
      <c r="G27" s="30">
        <v>0.2816753926701572</v>
      </c>
    </row>
    <row r="28" spans="1:8" ht="15">
      <c r="A28" s="24" t="s">
        <v>13</v>
      </c>
      <c r="H28" s="29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4" t="s">
        <v>43</v>
      </c>
      <c r="B50" s="104"/>
      <c r="C50" s="104"/>
      <c r="D50" s="104"/>
      <c r="E50" s="104"/>
      <c r="F50" s="104"/>
      <c r="G50" s="104"/>
    </row>
    <row r="51" spans="1:7" ht="15">
      <c r="A51" s="105" t="s">
        <v>44</v>
      </c>
      <c r="B51" s="105"/>
      <c r="C51" s="105"/>
      <c r="D51" s="105"/>
      <c r="E51" s="105"/>
      <c r="F51" s="105"/>
      <c r="G51" s="105"/>
    </row>
    <row r="52" spans="1:7" ht="15" customHeight="1">
      <c r="A52" s="49"/>
      <c r="B52" s="49"/>
      <c r="C52" s="49"/>
      <c r="D52" s="49"/>
      <c r="E52" s="49"/>
      <c r="F52" s="49"/>
      <c r="G52" s="6" t="s">
        <v>12</v>
      </c>
    </row>
    <row r="53" spans="1:7" ht="14.25" customHeight="1">
      <c r="A53" s="106" t="s">
        <v>0</v>
      </c>
      <c r="B53" s="108" t="s">
        <v>1</v>
      </c>
      <c r="C53" s="110" t="s">
        <v>129</v>
      </c>
      <c r="D53" s="111"/>
      <c r="E53" s="111"/>
      <c r="F53" s="111"/>
      <c r="G53" s="112"/>
    </row>
    <row r="54" spans="1:7" ht="15" customHeight="1">
      <c r="A54" s="107"/>
      <c r="B54" s="109"/>
      <c r="C54" s="113" t="s">
        <v>130</v>
      </c>
      <c r="D54" s="114"/>
      <c r="E54" s="114"/>
      <c r="F54" s="114"/>
      <c r="G54" s="115"/>
    </row>
    <row r="55" spans="1:7" ht="15" customHeight="1">
      <c r="A55" s="107"/>
      <c r="B55" s="107"/>
      <c r="C55" s="116">
        <v>2020</v>
      </c>
      <c r="D55" s="117"/>
      <c r="E55" s="120">
        <v>2019</v>
      </c>
      <c r="F55" s="117"/>
      <c r="G55" s="122" t="s">
        <v>3</v>
      </c>
    </row>
    <row r="56" spans="1:7" ht="15" customHeight="1">
      <c r="A56" s="100" t="s">
        <v>4</v>
      </c>
      <c r="B56" s="100" t="s">
        <v>5</v>
      </c>
      <c r="C56" s="118"/>
      <c r="D56" s="119"/>
      <c r="E56" s="121"/>
      <c r="F56" s="119"/>
      <c r="G56" s="122"/>
    </row>
    <row r="57" spans="1:7" ht="15" customHeight="1">
      <c r="A57" s="100"/>
      <c r="B57" s="100"/>
      <c r="C57" s="18" t="s">
        <v>6</v>
      </c>
      <c r="D57" s="40" t="s">
        <v>2</v>
      </c>
      <c r="E57" s="95" t="s">
        <v>6</v>
      </c>
      <c r="F57" s="40" t="s">
        <v>2</v>
      </c>
      <c r="G57" s="102" t="s">
        <v>7</v>
      </c>
    </row>
    <row r="58" spans="1:7" ht="15" customHeight="1">
      <c r="A58" s="101"/>
      <c r="B58" s="101"/>
      <c r="C58" s="17" t="s">
        <v>8</v>
      </c>
      <c r="D58" s="96" t="s">
        <v>9</v>
      </c>
      <c r="E58" s="7" t="s">
        <v>8</v>
      </c>
      <c r="F58" s="96" t="s">
        <v>9</v>
      </c>
      <c r="G58" s="103"/>
    </row>
    <row r="59" spans="1:7" ht="15">
      <c r="A59" s="65">
        <v>1</v>
      </c>
      <c r="B59" s="66" t="s">
        <v>47</v>
      </c>
      <c r="C59" s="90">
        <v>1306</v>
      </c>
      <c r="D59" s="72">
        <v>0.18569600454997867</v>
      </c>
      <c r="E59" s="90">
        <v>987</v>
      </c>
      <c r="F59" s="74">
        <v>0.17883674578728032</v>
      </c>
      <c r="G59" s="75">
        <v>0.32320162107396144</v>
      </c>
    </row>
    <row r="60" spans="1:7" ht="15">
      <c r="A60" s="67">
        <v>2</v>
      </c>
      <c r="B60" s="68" t="s">
        <v>48</v>
      </c>
      <c r="C60" s="91">
        <v>796</v>
      </c>
      <c r="D60" s="77">
        <v>0.1131807194653775</v>
      </c>
      <c r="E60" s="91">
        <v>872</v>
      </c>
      <c r="F60" s="79">
        <v>0.15799963761551006</v>
      </c>
      <c r="G60" s="80">
        <v>-0.08715596330275233</v>
      </c>
    </row>
    <row r="61" spans="1:7" ht="15">
      <c r="A61" s="67">
        <v>3</v>
      </c>
      <c r="B61" s="68" t="s">
        <v>53</v>
      </c>
      <c r="C61" s="91">
        <v>771</v>
      </c>
      <c r="D61" s="77">
        <v>0.10962604862789706</v>
      </c>
      <c r="E61" s="91">
        <v>622</v>
      </c>
      <c r="F61" s="79">
        <v>0.11270157637253125</v>
      </c>
      <c r="G61" s="80">
        <v>0.23954983922829576</v>
      </c>
    </row>
    <row r="62" spans="1:7" ht="15">
      <c r="A62" s="67">
        <v>4</v>
      </c>
      <c r="B62" s="68" t="s">
        <v>51</v>
      </c>
      <c r="C62" s="91">
        <v>661</v>
      </c>
      <c r="D62" s="77">
        <v>0.09398549694298308</v>
      </c>
      <c r="E62" s="91">
        <v>463</v>
      </c>
      <c r="F62" s="79">
        <v>0.08389200942199673</v>
      </c>
      <c r="G62" s="80">
        <v>0.4276457883369331</v>
      </c>
    </row>
    <row r="63" spans="1:7" ht="15">
      <c r="A63" s="69">
        <v>5</v>
      </c>
      <c r="B63" s="70" t="s">
        <v>49</v>
      </c>
      <c r="C63" s="92">
        <v>552</v>
      </c>
      <c r="D63" s="82">
        <v>0.07848713209156832</v>
      </c>
      <c r="E63" s="92">
        <v>501</v>
      </c>
      <c r="F63" s="84">
        <v>0.09077731473092952</v>
      </c>
      <c r="G63" s="85">
        <v>0.10179640718562877</v>
      </c>
    </row>
    <row r="64" spans="1:7" ht="15">
      <c r="A64" s="65">
        <v>6</v>
      </c>
      <c r="B64" s="66" t="s">
        <v>50</v>
      </c>
      <c r="C64" s="90">
        <v>520</v>
      </c>
      <c r="D64" s="72">
        <v>0.07393715341959335</v>
      </c>
      <c r="E64" s="90">
        <v>372</v>
      </c>
      <c r="F64" s="74">
        <v>0.06740351512955245</v>
      </c>
      <c r="G64" s="75">
        <v>0.3978494623655915</v>
      </c>
    </row>
    <row r="65" spans="1:7" ht="15">
      <c r="A65" s="67">
        <v>7</v>
      </c>
      <c r="B65" s="68" t="s">
        <v>74</v>
      </c>
      <c r="C65" s="91">
        <v>390</v>
      </c>
      <c r="D65" s="77">
        <v>0.05545286506469501</v>
      </c>
      <c r="E65" s="91">
        <v>275</v>
      </c>
      <c r="F65" s="79">
        <v>0.04982786736727668</v>
      </c>
      <c r="G65" s="80">
        <v>0.4181818181818182</v>
      </c>
    </row>
    <row r="66" spans="1:7" ht="15">
      <c r="A66" s="67">
        <v>8</v>
      </c>
      <c r="B66" s="68" t="s">
        <v>52</v>
      </c>
      <c r="C66" s="91">
        <v>306</v>
      </c>
      <c r="D66" s="77">
        <v>0.0435091710507607</v>
      </c>
      <c r="E66" s="91">
        <v>287</v>
      </c>
      <c r="F66" s="79">
        <v>0.052002174306939666</v>
      </c>
      <c r="G66" s="80">
        <v>0.0662020905923344</v>
      </c>
    </row>
    <row r="67" spans="1:7" ht="15">
      <c r="A67" s="67">
        <v>9</v>
      </c>
      <c r="B67" s="68" t="s">
        <v>54</v>
      </c>
      <c r="C67" s="91">
        <v>272</v>
      </c>
      <c r="D67" s="77">
        <v>0.03867481871178729</v>
      </c>
      <c r="E67" s="91">
        <v>176</v>
      </c>
      <c r="F67" s="79">
        <v>0.03188983511505707</v>
      </c>
      <c r="G67" s="80">
        <v>0.5454545454545454</v>
      </c>
    </row>
    <row r="68" spans="1:7" ht="15">
      <c r="A68" s="69">
        <v>10</v>
      </c>
      <c r="B68" s="70" t="s">
        <v>55</v>
      </c>
      <c r="C68" s="92">
        <v>221</v>
      </c>
      <c r="D68" s="82">
        <v>0.031423290203327174</v>
      </c>
      <c r="E68" s="92">
        <v>235</v>
      </c>
      <c r="F68" s="84">
        <v>0.042580177568400074</v>
      </c>
      <c r="G68" s="85">
        <v>-0.05957446808510636</v>
      </c>
    </row>
    <row r="69" spans="1:7" ht="15">
      <c r="A69" s="65">
        <v>11</v>
      </c>
      <c r="B69" s="66" t="s">
        <v>62</v>
      </c>
      <c r="C69" s="90">
        <v>193</v>
      </c>
      <c r="D69" s="72">
        <v>0.02744205886534907</v>
      </c>
      <c r="E69" s="90">
        <v>120</v>
      </c>
      <c r="F69" s="74">
        <v>0.021743069396629823</v>
      </c>
      <c r="G69" s="75">
        <v>0.6083333333333334</v>
      </c>
    </row>
    <row r="70" spans="1:7" ht="15">
      <c r="A70" s="67">
        <v>12</v>
      </c>
      <c r="B70" s="68" t="s">
        <v>117</v>
      </c>
      <c r="C70" s="91">
        <v>190</v>
      </c>
      <c r="D70" s="77">
        <v>0.027015498364851415</v>
      </c>
      <c r="E70" s="91">
        <v>0</v>
      </c>
      <c r="F70" s="79">
        <v>0</v>
      </c>
      <c r="G70" s="80"/>
    </row>
    <row r="71" spans="1:7" ht="15">
      <c r="A71" s="67">
        <v>13</v>
      </c>
      <c r="B71" s="68" t="s">
        <v>87</v>
      </c>
      <c r="C71" s="91">
        <v>142</v>
      </c>
      <c r="D71" s="77">
        <v>0.02019053035688895</v>
      </c>
      <c r="E71" s="91">
        <v>98</v>
      </c>
      <c r="F71" s="79">
        <v>0.01775684000724769</v>
      </c>
      <c r="G71" s="80">
        <v>0.44897959183673475</v>
      </c>
    </row>
    <row r="72" spans="1:7" ht="15">
      <c r="A72" s="67">
        <v>14</v>
      </c>
      <c r="B72" s="68" t="s">
        <v>110</v>
      </c>
      <c r="C72" s="91">
        <v>126</v>
      </c>
      <c r="D72" s="77">
        <v>0.017915541020901465</v>
      </c>
      <c r="E72" s="91">
        <v>56</v>
      </c>
      <c r="F72" s="79">
        <v>0.010146765718427252</v>
      </c>
      <c r="G72" s="80">
        <v>1.25</v>
      </c>
    </row>
    <row r="73" spans="1:7" ht="15">
      <c r="A73" s="69">
        <v>15</v>
      </c>
      <c r="B73" s="70" t="s">
        <v>124</v>
      </c>
      <c r="C73" s="92">
        <v>91</v>
      </c>
      <c r="D73" s="82">
        <v>0.012939001848428836</v>
      </c>
      <c r="E73" s="92">
        <v>32</v>
      </c>
      <c r="F73" s="84">
        <v>0.005798151839101286</v>
      </c>
      <c r="G73" s="85">
        <v>1.84375</v>
      </c>
    </row>
    <row r="74" spans="1:7" ht="15" hidden="1">
      <c r="A74" s="28"/>
      <c r="B74" s="10"/>
      <c r="C74" s="41"/>
      <c r="D74" s="43"/>
      <c r="E74" s="41"/>
      <c r="F74" s="48"/>
      <c r="G74" s="35"/>
    </row>
    <row r="75" spans="1:7" ht="15">
      <c r="A75" s="33"/>
      <c r="B75" s="32" t="s">
        <v>10</v>
      </c>
      <c r="C75" s="47">
        <f>C76-SUM(C59:C73)</f>
        <v>496</v>
      </c>
      <c r="D75" s="51">
        <f>C75/C76</f>
        <v>0.07052466941561211</v>
      </c>
      <c r="E75" s="47">
        <f>E76-SUM(E59:E73)</f>
        <v>423</v>
      </c>
      <c r="F75" s="51">
        <f>E75/E76</f>
        <v>0.07664431962312013</v>
      </c>
      <c r="G75" s="39">
        <f>C75/E75-1</f>
        <v>0.17257683215130015</v>
      </c>
    </row>
    <row r="76" spans="1:7" ht="15">
      <c r="A76" s="14"/>
      <c r="B76" s="12" t="s">
        <v>11</v>
      </c>
      <c r="C76" s="42">
        <v>7033</v>
      </c>
      <c r="D76" s="87">
        <v>1</v>
      </c>
      <c r="E76" s="42">
        <v>5519</v>
      </c>
      <c r="F76" s="89">
        <v>1</v>
      </c>
      <c r="G76" s="30">
        <v>0.2743250588874797</v>
      </c>
    </row>
    <row r="77" spans="1:8" ht="15">
      <c r="A77" s="25" t="s">
        <v>45</v>
      </c>
      <c r="H77" s="29"/>
    </row>
    <row r="78" ht="15">
      <c r="A78" s="27" t="s">
        <v>56</v>
      </c>
    </row>
    <row r="79" ht="15">
      <c r="A79" t="s">
        <v>66</v>
      </c>
    </row>
    <row r="80" ht="15">
      <c r="A80" s="26" t="s">
        <v>46</v>
      </c>
    </row>
    <row r="81" ht="15">
      <c r="A81" s="13" t="s">
        <v>65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2015-05-08T08:54:12Z</cp:lastPrinted>
  <dcterms:created xsi:type="dcterms:W3CDTF">2011-02-21T10:08:17Z</dcterms:created>
  <dcterms:modified xsi:type="dcterms:W3CDTF">2020-09-07T11:02:19Z</dcterms:modified>
  <cp:category/>
  <cp:version/>
  <cp:contentType/>
  <cp:contentStatus/>
</cp:coreProperties>
</file>