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560" activeTab="0"/>
  </bookViews>
  <sheets>
    <sheet name="General tables" sheetId="1" r:id="rId1"/>
    <sheet name="Trailers&amp; S-T GVW&gt;3,5T" sheetId="2" r:id="rId2"/>
    <sheet name="Semi-Trailers GVW.3.5T" sheetId="3" r:id="rId3"/>
    <sheet name="Light Trailers " sheetId="4" r:id="rId4"/>
    <sheet name="Agri-Trailers&amp;tractors&gt;3.5T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<sst xmlns="http://schemas.openxmlformats.org/spreadsheetml/2006/main" count="260" uniqueCount="127">
  <si>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</si>
  <si>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</si>
  <si>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</si>
  <si>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</si>
  <si>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</si>
  <si>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</si>
  <si>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</si>
  <si>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</si>
  <si>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</si>
  <si>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</si>
  <si>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</si>
  <si>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</si>
  <si>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</si>
  <si>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</si>
  <si>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</si>
  <si>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</si>
  <si>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</si>
  <si>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</si>
  <si>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</si>
  <si>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</si>
  <si>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</si>
  <si>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</si>
  <si>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</si>
  <si>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</si>
  <si>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</si>
  <si>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</si>
  <si>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</si>
  <si>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</si>
  <si>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</si>
  <si>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</si>
  <si>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</si>
  <si>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</si>
  <si>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</si>
  <si>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</si>
  <si>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</si>
  <si>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</si>
  <si>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</si>
  <si>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</si>
  <si>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</si>
  <si>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</si>
  <si>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</si>
  <si>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</si>
  <si>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</si>
  <si>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</si>
  <si>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</si>
  <si>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</si>
  <si>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</si>
  <si>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</si>
  <si>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</si>
  <si>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</si>
  <si>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</si>
  <si>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</si>
  <si>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</si>
  <si>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</si>
  <si>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</si>
  <si>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</si>
  <si>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</si>
  <si>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</si>
  <si>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</si>
  <si>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</si>
  <si>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</si>
  <si>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</si>
  <si>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</si>
  <si>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</si>
  <si>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</si>
  <si>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</si>
  <si>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</si>
  <si>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</si>
  <si>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</si>
  <si>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</si>
  <si>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</si>
  <si>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</si>
  <si>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</si>
  <si>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</si>
  <si>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</si>
  <si>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</si>
  <si>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</si>
  <si>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</si>
  <si>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</si>
  <si>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</si>
  <si>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</si>
  <si>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</si>
  <si>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</si>
  <si>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</si>
  <si>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</si>
  <si>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</si>
  <si>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</si>
  <si>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</si>
  <si>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</si>
  <si>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TEMA-TEMARED</t>
  </si>
  <si>
    <t>BENALU</t>
  </si>
  <si>
    <t>D-TEC</t>
  </si>
  <si>
    <t>MAGYAR</t>
  </si>
  <si>
    <t>LAG</t>
  </si>
  <si>
    <t>ADNO</t>
  </si>
  <si>
    <t>CZUŁ</t>
  </si>
  <si>
    <t>SOLIS</t>
  </si>
  <si>
    <t>REDOS</t>
  </si>
  <si>
    <t>Rok narastająco Styczeń - Luty</t>
  </si>
  <si>
    <t>YTD January - February</t>
  </si>
  <si>
    <t>FFB FELDBINDER</t>
  </si>
  <si>
    <t>ATLAS COPCO</t>
  </si>
  <si>
    <t>AUTO-TECH</t>
  </si>
  <si>
    <t>GOMAR</t>
  </si>
  <si>
    <t>ARBOS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</si>
  <si>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</si>
  <si>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</si>
  <si>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</si>
  <si>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</si>
  <si>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</si>
  <si>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</si>
  <si>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</si>
  <si>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</si>
  <si>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</si>
  <si>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</si>
  <si>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</si>
  <si>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</si>
  <si>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</si>
  <si>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</si>
  <si>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</si>
  <si>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</si>
  <si>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</si>
  <si>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</si>
  <si>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Feb</t>
  </si>
  <si>
    <t>2018
Feb</t>
  </si>
  <si>
    <t>2019
Jan - Feb</t>
  </si>
  <si>
    <t>2018
Jan - Feb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</si>
</sst>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0" fontId="3" fillId="0" borderId="17" xfId="61" applyNumberFormat="1" applyFont="1" applyFill="1" applyBorder="1" applyAlignment="1">
      <alignment vertical="center"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8" xfId="61" applyNumberFormat="1" applyFont="1" applyFill="1" applyBorder="1" applyAlignment="1">
      <alignment vertical="center"/>
    </xf>
    <xf numFmtId="164" fontId="3" fillId="0" borderId="15" xfId="61" applyNumberFormat="1" applyFont="1" applyFill="1" applyBorder="1" applyAlignment="1">
      <alignment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9" xfId="61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4" xfId="55" applyNumberFormat="1" applyFont="1" applyFill="1" applyBorder="1" applyAlignment="1">
      <alignment vertical="center"/>
      <protection/>
    </xf>
    <xf numFmtId="9" fontId="4" fillId="33" borderId="14" xfId="61" applyNumberFormat="1" applyFont="1" applyFill="1" applyBorder="1" applyAlignment="1">
      <alignment vertical="center"/>
    </xf>
    <xf numFmtId="0" fontId="3" fillId="33" borderId="12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21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9" xfId="0" applyFont="1" applyBorder="1" applyAlignment="1">
      <alignment horizontal="left" wrapText="1" indent="1"/>
    </xf>
    <xf numFmtId="0" fontId="55" fillId="0" borderId="18" xfId="0" applyFont="1" applyFill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3" fillId="0" borderId="14" xfId="55" applyNumberFormat="1" applyFont="1" applyFill="1" applyBorder="1" applyAlignment="1">
      <alignment vertical="center"/>
      <protection/>
    </xf>
    <xf numFmtId="164" fontId="3" fillId="0" borderId="21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21" xfId="55" applyNumberFormat="1" applyFont="1" applyFill="1" applyBorder="1" applyAlignment="1">
      <alignment vertical="center"/>
      <protection/>
    </xf>
    <xf numFmtId="165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7" xfId="55" applyFont="1" applyFill="1" applyBorder="1" applyAlignment="1">
      <alignment horizontal="center" wrapText="1"/>
      <protection/>
    </xf>
    <xf numFmtId="3" fontId="3" fillId="0" borderId="16" xfId="55" applyNumberFormat="1" applyFont="1" applyFill="1" applyBorder="1" applyAlignment="1">
      <alignment vertical="center"/>
      <protection/>
    </xf>
    <xf numFmtId="3" fontId="3" fillId="0" borderId="11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164" fontId="3" fillId="0" borderId="17" xfId="61" applyNumberFormat="1" applyFont="1" applyFill="1" applyBorder="1" applyAlignment="1">
      <alignment vertical="center"/>
    </xf>
    <xf numFmtId="164" fontId="3" fillId="0" borderId="20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4" xfId="61" applyNumberFormat="1" applyFont="1" applyFill="1" applyBorder="1" applyAlignment="1">
      <alignment vertical="center"/>
    </xf>
    <xf numFmtId="0" fontId="56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165" fontId="51" fillId="0" borderId="12" xfId="46" applyNumberFormat="1" applyFont="1" applyBorder="1" applyAlignment="1">
      <alignment horizontal="center"/>
    </xf>
    <xf numFmtId="164" fontId="51" fillId="0" borderId="12" xfId="64" applyNumberFormat="1" applyFont="1" applyBorder="1" applyAlignment="1">
      <alignment horizontal="center"/>
    </xf>
    <xf numFmtId="165" fontId="51" fillId="0" borderId="19" xfId="46" applyNumberFormat="1" applyFont="1" applyBorder="1" applyAlignment="1">
      <alignment horizontal="center"/>
    </xf>
    <xf numFmtId="164" fontId="51" fillId="0" borderId="19" xfId="64" applyNumberFormat="1" applyFont="1" applyBorder="1" applyAlignment="1">
      <alignment horizontal="center"/>
    </xf>
    <xf numFmtId="165" fontId="51" fillId="33" borderId="12" xfId="46" applyNumberFormat="1" applyFont="1" applyFill="1" applyBorder="1" applyAlignment="1">
      <alignment horizontal="center"/>
    </xf>
    <xf numFmtId="164" fontId="51" fillId="33" borderId="12" xfId="64" applyNumberFormat="1" applyFont="1" applyFill="1" applyBorder="1" applyAlignment="1">
      <alignment horizontal="center"/>
    </xf>
    <xf numFmtId="165" fontId="51" fillId="0" borderId="15" xfId="46" applyNumberFormat="1" applyFont="1" applyBorder="1" applyAlignment="1">
      <alignment horizontal="center"/>
    </xf>
    <xf numFmtId="164" fontId="51" fillId="0" borderId="15" xfId="64" applyNumberFormat="1" applyFont="1" applyBorder="1" applyAlignment="1">
      <alignment horizontal="center"/>
    </xf>
    <xf numFmtId="164" fontId="0" fillId="0" borderId="0" xfId="64" applyNumberFormat="1" applyFont="1" applyAlignment="1">
      <alignment/>
    </xf>
    <xf numFmtId="165" fontId="5" fillId="2" borderId="12" xfId="42" applyNumberFormat="1" applyFont="1" applyFill="1" applyBorder="1" applyAlignment="1">
      <alignment horizontal="center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wrapText="1"/>
      <protection/>
    </xf>
    <xf numFmtId="0" fontId="56" fillId="33" borderId="11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0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9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18" xfId="55" applyFont="1" applyFill="1" applyBorder="1" applyAlignment="1">
      <alignment horizontal="center" vertical="center"/>
      <protection/>
    </xf>
    <xf numFmtId="0" fontId="61" fillId="33" borderId="17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4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15</xdr:row>
      <xdr:rowOff>133350</xdr:rowOff>
    </xdr:from>
    <xdr:to>
      <xdr:col>16</xdr:col>
      <xdr:colOff>314325</xdr:colOff>
      <xdr:row>31</xdr:row>
      <xdr:rowOff>180975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581525"/>
          <a:ext cx="52101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66</xdr:row>
      <xdr:rowOff>0</xdr:rowOff>
    </xdr:from>
    <xdr:to>
      <xdr:col>8</xdr:col>
      <xdr:colOff>409575</xdr:colOff>
      <xdr:row>80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277600"/>
          <a:ext cx="69342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161925</xdr:rowOff>
    </xdr:from>
    <xdr:to>
      <xdr:col>8</xdr:col>
      <xdr:colOff>285750</xdr:colOff>
      <xdr:row>64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86525"/>
          <a:ext cx="683895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161925</xdr:rowOff>
    </xdr:from>
    <xdr:to>
      <xdr:col>9</xdr:col>
      <xdr:colOff>304800</xdr:colOff>
      <xdr:row>95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87575"/>
          <a:ext cx="74771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96</xdr:row>
      <xdr:rowOff>28575</xdr:rowOff>
    </xdr:from>
    <xdr:to>
      <xdr:col>9</xdr:col>
      <xdr:colOff>323850</xdr:colOff>
      <xdr:row>112</xdr:row>
      <xdr:rowOff>28575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7992725"/>
          <a:ext cx="74676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190500</xdr:rowOff>
    </xdr:from>
    <xdr:to>
      <xdr:col>8</xdr:col>
      <xdr:colOff>28575</xdr:colOff>
      <xdr:row>57</xdr:row>
      <xdr:rowOff>57150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53150"/>
          <a:ext cx="659130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57</xdr:row>
      <xdr:rowOff>180975</xdr:rowOff>
    </xdr:from>
    <xdr:to>
      <xdr:col>8</xdr:col>
      <xdr:colOff>85725</xdr:colOff>
      <xdr:row>79</xdr:row>
      <xdr:rowOff>133350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0715625"/>
          <a:ext cx="60864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133350</xdr:rowOff>
    </xdr:from>
    <xdr:to>
      <xdr:col>8</xdr:col>
      <xdr:colOff>571500</xdr:colOff>
      <xdr:row>51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73152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95250</xdr:rowOff>
    </xdr:from>
    <xdr:to>
      <xdr:col>7</xdr:col>
      <xdr:colOff>561975</xdr:colOff>
      <xdr:row>45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64865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104775</xdr:rowOff>
    </xdr:from>
    <xdr:to>
      <xdr:col>7</xdr:col>
      <xdr:colOff>476250</xdr:colOff>
      <xdr:row>95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78075"/>
          <a:ext cx="64008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B24" sqref="B24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79" t="s">
        <v>105</v>
      </c>
      <c r="G1" s="74">
        <v>43531</v>
      </c>
    </row>
    <row r="2" ht="15">
      <c r="G2" s="1" t="s">
        <v>106</v>
      </c>
    </row>
    <row r="3" spans="1:7" ht="25.5" customHeight="1">
      <c r="A3" s="91" t="s">
        <v>107</v>
      </c>
      <c r="B3" s="92"/>
      <c r="C3" s="92"/>
      <c r="D3" s="92"/>
      <c r="E3" s="92"/>
      <c r="F3" s="92"/>
      <c r="G3" s="93"/>
    </row>
    <row r="4" spans="1:7" ht="25.5" customHeight="1">
      <c r="A4" s="4"/>
      <c r="B4" s="89" t="s">
        <v>123</v>
      </c>
      <c r="C4" s="89" t="s">
        <v>124</v>
      </c>
      <c r="D4" s="90" t="s">
        <v>108</v>
      </c>
      <c r="E4" s="89" t="s">
        <v>125</v>
      </c>
      <c r="F4" s="89" t="s">
        <v>126</v>
      </c>
      <c r="G4" s="90" t="s">
        <v>108</v>
      </c>
    </row>
    <row r="5" spans="1:7" ht="25.5" customHeight="1">
      <c r="A5" s="2" t="s">
        <v>109</v>
      </c>
      <c r="B5" s="80">
        <v>4278</v>
      </c>
      <c r="C5" s="80">
        <v>3800</v>
      </c>
      <c r="D5" s="81">
        <v>0.12578947368421045</v>
      </c>
      <c r="E5" s="80">
        <v>8052</v>
      </c>
      <c r="F5" s="80">
        <v>7974</v>
      </c>
      <c r="G5" s="81">
        <v>0.009781790820165615</v>
      </c>
    </row>
    <row r="6" spans="1:7" ht="25.5" customHeight="1">
      <c r="A6" s="3" t="s">
        <v>110</v>
      </c>
      <c r="B6" s="82">
        <v>855</v>
      </c>
      <c r="C6" s="82">
        <v>799</v>
      </c>
      <c r="D6" s="83">
        <v>0.07008760951188986</v>
      </c>
      <c r="E6" s="82">
        <v>1715</v>
      </c>
      <c r="F6" s="82">
        <v>1709</v>
      </c>
      <c r="G6" s="83">
        <v>0.003510825043885335</v>
      </c>
    </row>
    <row r="7" spans="1:7" ht="25.5" customHeight="1">
      <c r="A7" s="33" t="s">
        <v>111</v>
      </c>
      <c r="B7" s="82">
        <v>76</v>
      </c>
      <c r="C7" s="82">
        <v>77</v>
      </c>
      <c r="D7" s="83">
        <v>-0.012987012987012991</v>
      </c>
      <c r="E7" s="82">
        <v>199</v>
      </c>
      <c r="F7" s="82">
        <v>197</v>
      </c>
      <c r="G7" s="83">
        <v>0.010152284263959421</v>
      </c>
    </row>
    <row r="8" spans="1:7" ht="25.5" customHeight="1">
      <c r="A8" s="33" t="s">
        <v>112</v>
      </c>
      <c r="B8" s="82">
        <v>3077</v>
      </c>
      <c r="C8" s="82">
        <v>2659</v>
      </c>
      <c r="D8" s="83">
        <v>0.15720195562241446</v>
      </c>
      <c r="E8" s="82">
        <v>5537</v>
      </c>
      <c r="F8" s="82">
        <v>5452</v>
      </c>
      <c r="G8" s="83">
        <v>0.015590608950843743</v>
      </c>
    </row>
    <row r="9" spans="1:7" ht="25.5" customHeight="1">
      <c r="A9" s="33" t="s">
        <v>113</v>
      </c>
      <c r="B9" s="82">
        <v>270</v>
      </c>
      <c r="C9" s="82">
        <v>265</v>
      </c>
      <c r="D9" s="83">
        <v>0.018867924528301883</v>
      </c>
      <c r="E9" s="82">
        <v>601</v>
      </c>
      <c r="F9" s="82">
        <v>616</v>
      </c>
      <c r="G9" s="83">
        <v>-0.024350649350649345</v>
      </c>
    </row>
    <row r="10" spans="1:7" ht="25.5" customHeight="1">
      <c r="A10" s="33" t="s">
        <v>114</v>
      </c>
      <c r="B10" s="82">
        <v>0</v>
      </c>
      <c r="C10" s="82">
        <v>0</v>
      </c>
      <c r="D10" s="83"/>
      <c r="E10" s="82">
        <v>0</v>
      </c>
      <c r="F10" s="82">
        <v>0</v>
      </c>
      <c r="G10" s="83"/>
    </row>
    <row r="11" spans="1:7" ht="25.5" customHeight="1">
      <c r="A11" s="2" t="s">
        <v>115</v>
      </c>
      <c r="B11" s="80">
        <v>2334</v>
      </c>
      <c r="C11" s="80">
        <v>2013</v>
      </c>
      <c r="D11" s="81">
        <v>0.15946348733233973</v>
      </c>
      <c r="E11" s="80">
        <v>4254</v>
      </c>
      <c r="F11" s="80">
        <v>3729</v>
      </c>
      <c r="G11" s="81">
        <v>0.1407884151246983</v>
      </c>
    </row>
    <row r="12" spans="1:7" ht="25.5" customHeight="1">
      <c r="A12" s="3" t="s">
        <v>116</v>
      </c>
      <c r="B12" s="82">
        <v>2334</v>
      </c>
      <c r="C12" s="82">
        <v>2013</v>
      </c>
      <c r="D12" s="83">
        <v>0.15946348733233973</v>
      </c>
      <c r="E12" s="82">
        <v>4254</v>
      </c>
      <c r="F12" s="82">
        <v>3727</v>
      </c>
      <c r="G12" s="83">
        <v>0.14140059028709429</v>
      </c>
    </row>
    <row r="13" spans="1:7" ht="25.5" customHeight="1">
      <c r="A13" s="33" t="s">
        <v>117</v>
      </c>
      <c r="B13" s="82">
        <v>0</v>
      </c>
      <c r="C13" s="82">
        <v>0</v>
      </c>
      <c r="D13" s="83"/>
      <c r="E13" s="82">
        <v>0</v>
      </c>
      <c r="F13" s="82">
        <v>2</v>
      </c>
      <c r="G13" s="83">
        <v>-1</v>
      </c>
    </row>
    <row r="14" spans="1:8" ht="25.5" customHeight="1">
      <c r="A14" s="5" t="s">
        <v>118</v>
      </c>
      <c r="B14" s="84">
        <v>6612</v>
      </c>
      <c r="C14" s="84">
        <v>5813</v>
      </c>
      <c r="D14" s="85">
        <v>0.13745054188886985</v>
      </c>
      <c r="E14" s="84">
        <v>12306</v>
      </c>
      <c r="F14" s="84">
        <v>11703</v>
      </c>
      <c r="G14" s="85">
        <v>0.051525249935913786</v>
      </c>
      <c r="H14" s="49"/>
    </row>
    <row r="15" ht="14.25" customHeight="1">
      <c r="A15" s="34" t="s">
        <v>119</v>
      </c>
    </row>
    <row r="17" ht="15">
      <c r="A17" s="23" t="s">
        <v>66</v>
      </c>
    </row>
    <row r="18" ht="15">
      <c r="A18" s="23"/>
    </row>
    <row r="19" ht="15">
      <c r="G19" s="1" t="s">
        <v>106</v>
      </c>
    </row>
    <row r="20" spans="1:7" ht="25.5" customHeight="1">
      <c r="A20" s="91" t="s">
        <v>120</v>
      </c>
      <c r="B20" s="92"/>
      <c r="C20" s="92"/>
      <c r="D20" s="92"/>
      <c r="E20" s="92"/>
      <c r="F20" s="92"/>
      <c r="G20" s="93"/>
    </row>
    <row r="21" spans="1:7" ht="25.5" customHeight="1">
      <c r="A21" s="4"/>
      <c r="B21" s="89" t="s">
        <v>123</v>
      </c>
      <c r="C21" s="89" t="s">
        <v>124</v>
      </c>
      <c r="D21" s="90" t="s">
        <v>108</v>
      </c>
      <c r="E21" s="89" t="s">
        <v>125</v>
      </c>
      <c r="F21" s="89" t="s">
        <v>126</v>
      </c>
      <c r="G21" s="90" t="s">
        <v>108</v>
      </c>
    </row>
    <row r="22" spans="1:7" ht="25.5" customHeight="1">
      <c r="A22" s="2" t="s">
        <v>121</v>
      </c>
      <c r="B22" s="80">
        <v>202</v>
      </c>
      <c r="C22" s="80">
        <v>225</v>
      </c>
      <c r="D22" s="81">
        <v>-0.10222222222222221</v>
      </c>
      <c r="E22" s="80">
        <v>360</v>
      </c>
      <c r="F22" s="80">
        <v>411</v>
      </c>
      <c r="G22" s="81">
        <v>-0.12408759124087587</v>
      </c>
    </row>
    <row r="23" spans="1:7" ht="25.5" customHeight="1">
      <c r="A23" s="3" t="s">
        <v>110</v>
      </c>
      <c r="B23" s="82">
        <v>202</v>
      </c>
      <c r="C23" s="82">
        <v>223</v>
      </c>
      <c r="D23" s="83">
        <v>-0.094170403587444</v>
      </c>
      <c r="E23" s="82">
        <v>356</v>
      </c>
      <c r="F23" s="82">
        <v>402</v>
      </c>
      <c r="G23" s="83">
        <v>-0.11442786069651745</v>
      </c>
    </row>
    <row r="24" spans="1:7" ht="25.5" customHeight="1">
      <c r="A24" s="3" t="s">
        <v>111</v>
      </c>
      <c r="B24" s="82">
        <v>0</v>
      </c>
      <c r="C24" s="82">
        <v>2</v>
      </c>
      <c r="D24" s="83">
        <v>-1</v>
      </c>
      <c r="E24" s="82">
        <v>4</v>
      </c>
      <c r="F24" s="82">
        <v>9</v>
      </c>
      <c r="G24" s="83">
        <v>-0.5555555555555556</v>
      </c>
    </row>
    <row r="25" spans="1:7" ht="25.5" customHeight="1">
      <c r="A25" s="2" t="s">
        <v>122</v>
      </c>
      <c r="B25" s="80">
        <v>2334</v>
      </c>
      <c r="C25" s="80">
        <v>2011</v>
      </c>
      <c r="D25" s="81">
        <v>0.16061660865241167</v>
      </c>
      <c r="E25" s="80">
        <v>4253</v>
      </c>
      <c r="F25" s="80">
        <v>3722</v>
      </c>
      <c r="G25" s="81">
        <v>0.14266523374529827</v>
      </c>
    </row>
    <row r="26" spans="1:7" ht="25.5" customHeight="1">
      <c r="A26" s="35" t="s">
        <v>116</v>
      </c>
      <c r="B26" s="86">
        <v>2334</v>
      </c>
      <c r="C26" s="86">
        <v>2011</v>
      </c>
      <c r="D26" s="87">
        <v>0.16061660865241167</v>
      </c>
      <c r="E26" s="86">
        <v>4253</v>
      </c>
      <c r="F26" s="86">
        <v>3721</v>
      </c>
      <c r="G26" s="87">
        <v>0.14297231926901377</v>
      </c>
    </row>
    <row r="27" spans="1:7" ht="25.5" customHeight="1">
      <c r="A27" s="3" t="s">
        <v>117</v>
      </c>
      <c r="B27" s="82">
        <v>0</v>
      </c>
      <c r="C27" s="82">
        <v>0</v>
      </c>
      <c r="D27" s="83"/>
      <c r="E27" s="82">
        <v>0</v>
      </c>
      <c r="F27" s="82">
        <v>1</v>
      </c>
      <c r="G27" s="83">
        <v>-1</v>
      </c>
    </row>
    <row r="28" spans="1:8" ht="25.5" customHeight="1">
      <c r="A28" s="5" t="s">
        <v>118</v>
      </c>
      <c r="B28" s="84">
        <v>2536</v>
      </c>
      <c r="C28" s="84">
        <v>2236</v>
      </c>
      <c r="D28" s="85">
        <v>0.13416815742397148</v>
      </c>
      <c r="E28" s="84">
        <v>4613</v>
      </c>
      <c r="F28" s="84">
        <v>4133</v>
      </c>
      <c r="G28" s="85">
        <v>0.11613839825792405</v>
      </c>
      <c r="H28" s="49"/>
    </row>
    <row r="29" ht="10.5" customHeight="1">
      <c r="A29" s="34" t="s">
        <v>119</v>
      </c>
    </row>
    <row r="31" ht="15">
      <c r="A31" s="23" t="s">
        <v>66</v>
      </c>
    </row>
    <row r="34" ht="15">
      <c r="B34" s="88"/>
    </row>
  </sheetData>
  <sheetProtection/>
  <mergeCells count="2">
    <mergeCell ref="A3:G3"/>
    <mergeCell ref="A20:G20"/>
  </mergeCells>
  <conditionalFormatting sqref="D5:D6 G5:G6 D14 G14">
    <cfRule type="cellIs" priority="38" dxfId="71" operator="lessThan">
      <formula>0</formula>
    </cfRule>
  </conditionalFormatting>
  <conditionalFormatting sqref="D11 G11">
    <cfRule type="cellIs" priority="37" dxfId="71" operator="lessThan">
      <formula>0</formula>
    </cfRule>
  </conditionalFormatting>
  <conditionalFormatting sqref="D7 G7">
    <cfRule type="cellIs" priority="36" dxfId="71" operator="lessThan">
      <formula>0</formula>
    </cfRule>
  </conditionalFormatting>
  <conditionalFormatting sqref="D8 G8">
    <cfRule type="cellIs" priority="35" dxfId="71" operator="lessThan">
      <formula>0</formula>
    </cfRule>
  </conditionalFormatting>
  <conditionalFormatting sqref="D12 G12">
    <cfRule type="cellIs" priority="34" dxfId="71" operator="lessThan">
      <formula>0</formula>
    </cfRule>
  </conditionalFormatting>
  <conditionalFormatting sqref="D13 G13">
    <cfRule type="cellIs" priority="33" dxfId="71" operator="lessThan">
      <formula>0</formula>
    </cfRule>
  </conditionalFormatting>
  <conditionalFormatting sqref="D9 G9">
    <cfRule type="cellIs" priority="32" dxfId="71" operator="lessThan">
      <formula>0</formula>
    </cfRule>
  </conditionalFormatting>
  <conditionalFormatting sqref="D10 G10">
    <cfRule type="cellIs" priority="31" dxfId="71" operator="lessThan">
      <formula>0</formula>
    </cfRule>
  </conditionalFormatting>
  <conditionalFormatting sqref="D26 G26">
    <cfRule type="cellIs" priority="30" dxfId="71" operator="lessThan">
      <formula>0</formula>
    </cfRule>
  </conditionalFormatting>
  <conditionalFormatting sqref="D24 G24">
    <cfRule type="cellIs" priority="29" dxfId="71" operator="lessThan">
      <formula>0</formula>
    </cfRule>
  </conditionalFormatting>
  <conditionalFormatting sqref="D28 G28">
    <cfRule type="cellIs" priority="28" dxfId="71" operator="lessThan">
      <formula>0</formula>
    </cfRule>
  </conditionalFormatting>
  <conditionalFormatting sqref="D23 G23">
    <cfRule type="cellIs" priority="27" dxfId="71" operator="lessThan">
      <formula>0</formula>
    </cfRule>
  </conditionalFormatting>
  <conditionalFormatting sqref="D27 G27">
    <cfRule type="cellIs" priority="26" dxfId="71" operator="lessThan">
      <formula>0</formula>
    </cfRule>
  </conditionalFormatting>
  <conditionalFormatting sqref="D25 G25">
    <cfRule type="cellIs" priority="25" dxfId="71" operator="lessThan">
      <formula>0</formula>
    </cfRule>
  </conditionalFormatting>
  <conditionalFormatting sqref="D22 G22">
    <cfRule type="cellIs" priority="24" dxfId="71" operator="lessThan">
      <formula>0</formula>
    </cfRule>
  </conditionalFormatting>
  <conditionalFormatting sqref="D5:D6 G5:G6 D14 G14">
    <cfRule type="cellIs" priority="23" dxfId="71" operator="lessThan">
      <formula>0</formula>
    </cfRule>
  </conditionalFormatting>
  <conditionalFormatting sqref="D11 G11">
    <cfRule type="cellIs" priority="22" dxfId="71" operator="lessThan">
      <formula>0</formula>
    </cfRule>
  </conditionalFormatting>
  <conditionalFormatting sqref="D7 G7">
    <cfRule type="cellIs" priority="21" dxfId="71" operator="lessThan">
      <formula>0</formula>
    </cfRule>
  </conditionalFormatting>
  <conditionalFormatting sqref="D8 G8">
    <cfRule type="cellIs" priority="20" dxfId="71" operator="lessThan">
      <formula>0</formula>
    </cfRule>
  </conditionalFormatting>
  <conditionalFormatting sqref="D12 G12">
    <cfRule type="cellIs" priority="19" dxfId="71" operator="lessThan">
      <formula>0</formula>
    </cfRule>
  </conditionalFormatting>
  <conditionalFormatting sqref="D13 G13">
    <cfRule type="cellIs" priority="18" dxfId="71" operator="lessThan">
      <formula>0</formula>
    </cfRule>
  </conditionalFormatting>
  <conditionalFormatting sqref="D9 G9">
    <cfRule type="cellIs" priority="17" dxfId="71" operator="lessThan">
      <formula>0</formula>
    </cfRule>
  </conditionalFormatting>
  <conditionalFormatting sqref="D10 G10">
    <cfRule type="cellIs" priority="16" dxfId="71" operator="lessThan">
      <formula>0</formula>
    </cfRule>
  </conditionalFormatting>
  <conditionalFormatting sqref="D5:D6 G5:G6 D14 G14">
    <cfRule type="cellIs" priority="15" dxfId="71" operator="lessThan">
      <formula>0</formula>
    </cfRule>
  </conditionalFormatting>
  <conditionalFormatting sqref="D11 G11">
    <cfRule type="cellIs" priority="14" dxfId="71" operator="lessThan">
      <formula>0</formula>
    </cfRule>
  </conditionalFormatting>
  <conditionalFormatting sqref="D7 G7">
    <cfRule type="cellIs" priority="13" dxfId="71" operator="lessThan">
      <formula>0</formula>
    </cfRule>
  </conditionalFormatting>
  <conditionalFormatting sqref="D8 G8">
    <cfRule type="cellIs" priority="12" dxfId="71" operator="lessThan">
      <formula>0</formula>
    </cfRule>
  </conditionalFormatting>
  <conditionalFormatting sqref="D12 G12">
    <cfRule type="cellIs" priority="11" dxfId="71" operator="lessThan">
      <formula>0</formula>
    </cfRule>
  </conditionalFormatting>
  <conditionalFormatting sqref="D13 G13">
    <cfRule type="cellIs" priority="10" dxfId="71" operator="lessThan">
      <formula>0</formula>
    </cfRule>
  </conditionalFormatting>
  <conditionalFormatting sqref="D9 G9">
    <cfRule type="cellIs" priority="9" dxfId="71" operator="lessThan">
      <formula>0</formula>
    </cfRule>
  </conditionalFormatting>
  <conditionalFormatting sqref="D10 G10">
    <cfRule type="cellIs" priority="8" dxfId="71" operator="lessThan">
      <formula>0</formula>
    </cfRule>
  </conditionalFormatting>
  <conditionalFormatting sqref="D26 G26">
    <cfRule type="cellIs" priority="7" dxfId="71" operator="lessThan">
      <formula>0</formula>
    </cfRule>
  </conditionalFormatting>
  <conditionalFormatting sqref="D24 G24">
    <cfRule type="cellIs" priority="6" dxfId="71" operator="lessThan">
      <formula>0</formula>
    </cfRule>
  </conditionalFormatting>
  <conditionalFormatting sqref="D28 G28">
    <cfRule type="cellIs" priority="5" dxfId="71" operator="lessThan">
      <formula>0</formula>
    </cfRule>
  </conditionalFormatting>
  <conditionalFormatting sqref="D23 G23">
    <cfRule type="cellIs" priority="4" dxfId="71" operator="lessThan">
      <formula>0</formula>
    </cfRule>
  </conditionalFormatting>
  <conditionalFormatting sqref="D27 G27">
    <cfRule type="cellIs" priority="3" dxfId="71" operator="lessThan">
      <formula>0</formula>
    </cfRule>
  </conditionalFormatting>
  <conditionalFormatting sqref="D25 G25">
    <cfRule type="cellIs" priority="2" dxfId="71" operator="lessThan">
      <formula>0</formula>
    </cfRule>
  </conditionalFormatting>
  <conditionalFormatting sqref="D22 G22">
    <cfRule type="cellIs" priority="1" dxfId="7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K57" sqref="K57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4">
        <v>43531</v>
      </c>
    </row>
    <row r="2" spans="1:10" ht="14.25" customHeight="1">
      <c r="A2" s="105" t="s">
        <v>27</v>
      </c>
      <c r="B2" s="105"/>
      <c r="C2" s="105"/>
      <c r="D2" s="105"/>
      <c r="E2" s="105"/>
      <c r="F2" s="105"/>
      <c r="G2" s="105"/>
      <c r="H2" s="36"/>
      <c r="I2" s="36"/>
      <c r="J2" s="36"/>
    </row>
    <row r="3" spans="1:10" ht="14.25" customHeight="1">
      <c r="A3" s="106" t="s">
        <v>26</v>
      </c>
      <c r="B3" s="106"/>
      <c r="C3" s="106"/>
      <c r="D3" s="106"/>
      <c r="E3" s="106"/>
      <c r="F3" s="106"/>
      <c r="G3" s="106"/>
      <c r="H3" s="37"/>
      <c r="I3" s="37"/>
      <c r="J3" s="37"/>
    </row>
    <row r="4" spans="1:10" ht="14.25" customHeight="1">
      <c r="A4" s="37"/>
      <c r="B4" s="37"/>
      <c r="C4" s="37"/>
      <c r="D4" s="37"/>
      <c r="E4" s="37"/>
      <c r="F4" s="37"/>
      <c r="G4" s="6" t="s">
        <v>12</v>
      </c>
      <c r="H4" s="37"/>
      <c r="I4" s="37"/>
      <c r="J4" s="37"/>
    </row>
    <row r="5" spans="1:7" ht="14.25" customHeight="1">
      <c r="A5" s="107" t="s">
        <v>0</v>
      </c>
      <c r="B5" s="109" t="s">
        <v>1</v>
      </c>
      <c r="C5" s="111" t="s">
        <v>98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99</v>
      </c>
      <c r="D6" s="115"/>
      <c r="E6" s="115"/>
      <c r="F6" s="115"/>
      <c r="G6" s="116"/>
    </row>
    <row r="7" spans="1:7" ht="14.25" customHeight="1">
      <c r="A7" s="108"/>
      <c r="B7" s="108"/>
      <c r="C7" s="94">
        <v>2019</v>
      </c>
      <c r="D7" s="95"/>
      <c r="E7" s="98">
        <v>2018</v>
      </c>
      <c r="F7" s="95"/>
      <c r="G7" s="100" t="s">
        <v>3</v>
      </c>
    </row>
    <row r="8" spans="1:7" ht="14.25" customHeight="1">
      <c r="A8" s="101" t="s">
        <v>4</v>
      </c>
      <c r="B8" s="101" t="s">
        <v>5</v>
      </c>
      <c r="C8" s="96"/>
      <c r="D8" s="97"/>
      <c r="E8" s="99"/>
      <c r="F8" s="97"/>
      <c r="G8" s="100"/>
    </row>
    <row r="9" spans="1:7" ht="14.25" customHeight="1">
      <c r="A9" s="101"/>
      <c r="B9" s="101"/>
      <c r="C9" s="32" t="s">
        <v>6</v>
      </c>
      <c r="D9" s="58" t="s">
        <v>2</v>
      </c>
      <c r="E9" s="78" t="s">
        <v>6</v>
      </c>
      <c r="F9" s="58" t="s">
        <v>2</v>
      </c>
      <c r="G9" s="103" t="s">
        <v>7</v>
      </c>
    </row>
    <row r="10" spans="1:7" ht="14.25" customHeight="1">
      <c r="A10" s="102"/>
      <c r="B10" s="102"/>
      <c r="C10" s="31" t="s">
        <v>8</v>
      </c>
      <c r="D10" s="77" t="s">
        <v>9</v>
      </c>
      <c r="E10" s="7" t="s">
        <v>8</v>
      </c>
      <c r="F10" s="77" t="s">
        <v>9</v>
      </c>
      <c r="G10" s="104"/>
    </row>
    <row r="11" spans="1:7" ht="14.25" customHeight="1">
      <c r="A11" s="44">
        <v>1</v>
      </c>
      <c r="B11" s="8" t="s">
        <v>14</v>
      </c>
      <c r="C11" s="9">
        <v>1112</v>
      </c>
      <c r="D11" s="10">
        <v>0.24105787990461738</v>
      </c>
      <c r="E11" s="11">
        <v>886</v>
      </c>
      <c r="F11" s="12">
        <v>0.2143721267844181</v>
      </c>
      <c r="G11" s="13">
        <v>0.255079006772009</v>
      </c>
    </row>
    <row r="12" spans="1:7" ht="14.25" customHeight="1">
      <c r="A12" s="45">
        <v>2</v>
      </c>
      <c r="B12" s="14" t="s">
        <v>15</v>
      </c>
      <c r="C12" s="15">
        <v>873</v>
      </c>
      <c r="D12" s="16">
        <v>0.18924777801864295</v>
      </c>
      <c r="E12" s="17">
        <v>797</v>
      </c>
      <c r="F12" s="18">
        <v>0.192838132107428</v>
      </c>
      <c r="G12" s="19">
        <v>0.09535759096612306</v>
      </c>
    </row>
    <row r="13" spans="1:7" ht="14.25" customHeight="1">
      <c r="A13" s="45">
        <v>3</v>
      </c>
      <c r="B13" s="14" t="s">
        <v>16</v>
      </c>
      <c r="C13" s="15">
        <v>725</v>
      </c>
      <c r="D13" s="16">
        <v>0.15716453500975505</v>
      </c>
      <c r="E13" s="17">
        <v>614</v>
      </c>
      <c r="F13" s="18">
        <v>0.14856036777159448</v>
      </c>
      <c r="G13" s="19">
        <v>0.1807817589576548</v>
      </c>
    </row>
    <row r="14" spans="1:7" ht="14.25" customHeight="1">
      <c r="A14" s="45">
        <v>4</v>
      </c>
      <c r="B14" s="14" t="s">
        <v>17</v>
      </c>
      <c r="C14" s="15">
        <v>278</v>
      </c>
      <c r="D14" s="16">
        <v>0.060264469976154346</v>
      </c>
      <c r="E14" s="17">
        <v>329</v>
      </c>
      <c r="F14" s="18">
        <v>0.0796031938059521</v>
      </c>
      <c r="G14" s="19">
        <v>-0.1550151975683891</v>
      </c>
    </row>
    <row r="15" spans="1:7" ht="14.25" customHeight="1">
      <c r="A15" s="46">
        <v>5</v>
      </c>
      <c r="B15" s="20" t="s">
        <v>20</v>
      </c>
      <c r="C15" s="21">
        <v>172</v>
      </c>
      <c r="D15" s="71">
        <v>0.037285931064383264</v>
      </c>
      <c r="E15" s="38">
        <v>155</v>
      </c>
      <c r="F15" s="72">
        <v>0.03750302443745463</v>
      </c>
      <c r="G15" s="39">
        <v>0.10967741935483866</v>
      </c>
    </row>
    <row r="16" spans="1:7" ht="14.25" customHeight="1">
      <c r="A16" s="44">
        <v>6</v>
      </c>
      <c r="B16" s="8" t="s">
        <v>18</v>
      </c>
      <c r="C16" s="9">
        <v>114</v>
      </c>
      <c r="D16" s="10">
        <v>0.02471276826360286</v>
      </c>
      <c r="E16" s="11">
        <v>136</v>
      </c>
      <c r="F16" s="12">
        <v>0.03290587950641181</v>
      </c>
      <c r="G16" s="13">
        <v>-0.16176470588235292</v>
      </c>
    </row>
    <row r="17" spans="1:7" ht="14.25" customHeight="1">
      <c r="A17" s="45">
        <v>7</v>
      </c>
      <c r="B17" s="14" t="s">
        <v>74</v>
      </c>
      <c r="C17" s="15">
        <v>94</v>
      </c>
      <c r="D17" s="16">
        <v>0.02037719488402341</v>
      </c>
      <c r="E17" s="17">
        <v>37</v>
      </c>
      <c r="F17" s="18">
        <v>0.008952334865714976</v>
      </c>
      <c r="G17" s="19">
        <v>1.5405405405405403</v>
      </c>
    </row>
    <row r="18" spans="1:7" ht="14.25" customHeight="1">
      <c r="A18" s="45">
        <v>8</v>
      </c>
      <c r="B18" s="14" t="s">
        <v>19</v>
      </c>
      <c r="C18" s="15">
        <v>93</v>
      </c>
      <c r="D18" s="16">
        <v>0.02016041621504444</v>
      </c>
      <c r="E18" s="17">
        <v>127</v>
      </c>
      <c r="F18" s="18">
        <v>0.030728284539075734</v>
      </c>
      <c r="G18" s="19">
        <v>-0.26771653543307083</v>
      </c>
    </row>
    <row r="19" spans="1:7" ht="14.25" customHeight="1">
      <c r="A19" s="45">
        <v>9</v>
      </c>
      <c r="B19" s="14" t="s">
        <v>21</v>
      </c>
      <c r="C19" s="15">
        <v>77</v>
      </c>
      <c r="D19" s="16">
        <v>0.01669195751138088</v>
      </c>
      <c r="E19" s="17">
        <v>100</v>
      </c>
      <c r="F19" s="18">
        <v>0.024195499637067505</v>
      </c>
      <c r="G19" s="19">
        <v>-0.22999999999999998</v>
      </c>
    </row>
    <row r="20" spans="1:7" ht="14.25" customHeight="1">
      <c r="A20" s="46">
        <v>10</v>
      </c>
      <c r="B20" s="20" t="s">
        <v>22</v>
      </c>
      <c r="C20" s="21">
        <v>75</v>
      </c>
      <c r="D20" s="71">
        <v>0.016258400173422935</v>
      </c>
      <c r="E20" s="38">
        <v>62</v>
      </c>
      <c r="F20" s="72">
        <v>0.015001209774981853</v>
      </c>
      <c r="G20" s="39">
        <v>0.20967741935483875</v>
      </c>
    </row>
    <row r="21" spans="1:7" ht="14.25" customHeight="1">
      <c r="A21" s="44">
        <v>11</v>
      </c>
      <c r="B21" s="8" t="s">
        <v>60</v>
      </c>
      <c r="C21" s="9">
        <v>73</v>
      </c>
      <c r="D21" s="10">
        <v>0.01582484283546499</v>
      </c>
      <c r="E21" s="11">
        <v>56</v>
      </c>
      <c r="F21" s="12">
        <v>0.013549479796757804</v>
      </c>
      <c r="G21" s="13">
        <v>0.3035714285714286</v>
      </c>
    </row>
    <row r="22" spans="1:7" ht="14.25" customHeight="1">
      <c r="A22" s="45">
        <v>12</v>
      </c>
      <c r="B22" s="14" t="s">
        <v>25</v>
      </c>
      <c r="C22" s="15">
        <v>68</v>
      </c>
      <c r="D22" s="16">
        <v>0.014740949490570128</v>
      </c>
      <c r="E22" s="17">
        <v>64</v>
      </c>
      <c r="F22" s="18">
        <v>0.015485119767723203</v>
      </c>
      <c r="G22" s="19">
        <v>0.0625</v>
      </c>
    </row>
    <row r="23" spans="1:7" ht="14.25" customHeight="1">
      <c r="A23" s="45">
        <v>13</v>
      </c>
      <c r="B23" s="14" t="s">
        <v>58</v>
      </c>
      <c r="C23" s="15">
        <v>60</v>
      </c>
      <c r="D23" s="16">
        <v>0.013006720138738348</v>
      </c>
      <c r="E23" s="17">
        <v>62</v>
      </c>
      <c r="F23" s="18">
        <v>0.015001209774981853</v>
      </c>
      <c r="G23" s="19">
        <v>-0.032258064516129004</v>
      </c>
    </row>
    <row r="24" spans="1:7" ht="14.25" customHeight="1">
      <c r="A24" s="45"/>
      <c r="B24" s="14" t="s">
        <v>23</v>
      </c>
      <c r="C24" s="15">
        <v>60</v>
      </c>
      <c r="D24" s="16">
        <v>0.013006720138738348</v>
      </c>
      <c r="E24" s="17">
        <v>61</v>
      </c>
      <c r="F24" s="18">
        <v>0.014759254778611178</v>
      </c>
      <c r="G24" s="19">
        <v>-0.016393442622950838</v>
      </c>
    </row>
    <row r="25" spans="1:7" ht="14.25" customHeight="1">
      <c r="A25" s="46">
        <v>15</v>
      </c>
      <c r="B25" s="20" t="s">
        <v>71</v>
      </c>
      <c r="C25" s="21">
        <v>44</v>
      </c>
      <c r="D25" s="71">
        <v>0.009538261435074788</v>
      </c>
      <c r="E25" s="38">
        <v>65</v>
      </c>
      <c r="F25" s="72">
        <v>0.01572707476409388</v>
      </c>
      <c r="G25" s="39">
        <v>-0.32307692307692304</v>
      </c>
    </row>
    <row r="26" spans="1:7" ht="14.25" customHeight="1">
      <c r="A26" s="44"/>
      <c r="B26" s="8" t="s">
        <v>24</v>
      </c>
      <c r="C26" s="9">
        <v>44</v>
      </c>
      <c r="D26" s="10">
        <v>0.009538261435074788</v>
      </c>
      <c r="E26" s="11">
        <v>38</v>
      </c>
      <c r="F26" s="12">
        <v>0.009194289862085652</v>
      </c>
      <c r="G26" s="13">
        <v>0.1578947368421053</v>
      </c>
    </row>
    <row r="27" spans="1:7" ht="14.25" customHeight="1">
      <c r="A27" s="45">
        <v>17</v>
      </c>
      <c r="B27" s="14" t="s">
        <v>91</v>
      </c>
      <c r="C27" s="15">
        <v>38</v>
      </c>
      <c r="D27" s="16">
        <v>0.008237589421200954</v>
      </c>
      <c r="E27" s="17">
        <v>12</v>
      </c>
      <c r="F27" s="18">
        <v>0.0029034599564481006</v>
      </c>
      <c r="G27" s="19">
        <v>2.1666666666666665</v>
      </c>
    </row>
    <row r="28" spans="1:7" ht="14.25" customHeight="1">
      <c r="A28" s="45">
        <v>18</v>
      </c>
      <c r="B28" s="14" t="s">
        <v>97</v>
      </c>
      <c r="C28" s="15">
        <v>37</v>
      </c>
      <c r="D28" s="16">
        <v>0.00802081075222198</v>
      </c>
      <c r="E28" s="17">
        <v>25</v>
      </c>
      <c r="F28" s="18">
        <v>0.006048874909266876</v>
      </c>
      <c r="G28" s="19">
        <v>0.48</v>
      </c>
    </row>
    <row r="29" spans="1:7" ht="14.25" customHeight="1">
      <c r="A29" s="45"/>
      <c r="B29" s="14" t="s">
        <v>64</v>
      </c>
      <c r="C29" s="15">
        <v>37</v>
      </c>
      <c r="D29" s="16">
        <v>0.00802081075222198</v>
      </c>
      <c r="E29" s="17">
        <v>45</v>
      </c>
      <c r="F29" s="18">
        <v>0.010887974836680378</v>
      </c>
      <c r="G29" s="19">
        <v>-0.1777777777777778</v>
      </c>
    </row>
    <row r="30" spans="1:7" ht="14.25" customHeight="1">
      <c r="A30" s="46">
        <v>20</v>
      </c>
      <c r="B30" s="20" t="s">
        <v>93</v>
      </c>
      <c r="C30" s="21">
        <v>35</v>
      </c>
      <c r="D30" s="71">
        <v>0.007587253414264037</v>
      </c>
      <c r="E30" s="38">
        <v>7</v>
      </c>
      <c r="F30" s="72">
        <v>0.0016936849745947254</v>
      </c>
      <c r="G30" s="39">
        <v>4</v>
      </c>
    </row>
    <row r="31" spans="1:7" ht="14.25" customHeight="1" hidden="1">
      <c r="A31" s="65"/>
      <c r="B31" s="8"/>
      <c r="C31" s="9"/>
      <c r="D31" s="67"/>
      <c r="E31" s="9"/>
      <c r="F31" s="67"/>
      <c r="G31" s="67"/>
    </row>
    <row r="32" spans="1:7" ht="14.25" customHeight="1" hidden="1">
      <c r="A32" s="66"/>
      <c r="B32" s="14"/>
      <c r="C32" s="15"/>
      <c r="D32" s="68"/>
      <c r="E32" s="15"/>
      <c r="F32" s="68"/>
      <c r="G32" s="68"/>
    </row>
    <row r="33" spans="1:7" ht="14.25" customHeight="1" hidden="1">
      <c r="A33" s="66" t="s">
        <v>73</v>
      </c>
      <c r="B33" s="14"/>
      <c r="C33" s="15"/>
      <c r="D33" s="68"/>
      <c r="E33" s="15"/>
      <c r="F33" s="68"/>
      <c r="G33" s="68"/>
    </row>
    <row r="34" spans="1:7" ht="14.25" customHeight="1" hidden="1">
      <c r="A34" s="66" t="s">
        <v>73</v>
      </c>
      <c r="B34" s="14"/>
      <c r="C34" s="15"/>
      <c r="D34" s="68"/>
      <c r="E34" s="15"/>
      <c r="F34" s="68"/>
      <c r="G34" s="68"/>
    </row>
    <row r="35" spans="1:7" ht="14.25" customHeight="1" hidden="1">
      <c r="A35" s="64" t="s">
        <v>73</v>
      </c>
      <c r="B35" s="20"/>
      <c r="C35" s="21"/>
      <c r="D35" s="63"/>
      <c r="E35" s="21"/>
      <c r="F35" s="63"/>
      <c r="G35" s="63"/>
    </row>
    <row r="36" spans="1:7" ht="14.25" customHeight="1">
      <c r="A36" s="30"/>
      <c r="B36" s="50" t="s">
        <v>10</v>
      </c>
      <c r="C36" s="52">
        <f>C37-SUM(C11:C35)</f>
        <v>504</v>
      </c>
      <c r="D36" s="75">
        <f>C36/C37</f>
        <v>0.10925644916540213</v>
      </c>
      <c r="E36" s="52">
        <f>E37-SUM(E11:E35)</f>
        <v>455</v>
      </c>
      <c r="F36" s="75">
        <f>E36/E37</f>
        <v>0.11008952334865715</v>
      </c>
      <c r="G36" s="57">
        <f>C36/E36-1</f>
        <v>0.10769230769230775</v>
      </c>
    </row>
    <row r="37" spans="1:7" ht="14.25" customHeight="1">
      <c r="A37" s="28"/>
      <c r="B37" s="22" t="s">
        <v>11</v>
      </c>
      <c r="C37" s="24">
        <v>4613</v>
      </c>
      <c r="D37" s="25">
        <v>1</v>
      </c>
      <c r="E37" s="26">
        <v>4133</v>
      </c>
      <c r="F37" s="27">
        <v>1.0000000000000007</v>
      </c>
      <c r="G37" s="48">
        <v>0.11613839825792405</v>
      </c>
    </row>
    <row r="38" spans="1:7" ht="11.25" customHeight="1">
      <c r="A38" s="40" t="s">
        <v>13</v>
      </c>
      <c r="G38" t="s">
        <v>61</v>
      </c>
    </row>
    <row r="39" ht="15">
      <c r="A39" t="s">
        <v>67</v>
      </c>
    </row>
    <row r="40" ht="15">
      <c r="A40" s="23" t="s">
        <v>66</v>
      </c>
    </row>
    <row r="42" ht="15">
      <c r="A42" s="55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6">
    <cfRule type="cellIs" priority="11" dxfId="72" operator="lessThan">
      <formula>0</formula>
    </cfRule>
  </conditionalFormatting>
  <conditionalFormatting sqref="G37">
    <cfRule type="cellIs" priority="8" dxfId="72" operator="lessThan">
      <formula>0</formula>
    </cfRule>
  </conditionalFormatting>
  <conditionalFormatting sqref="G31:G35">
    <cfRule type="cellIs" priority="10" dxfId="72" operator="lessThan">
      <formula>0</formula>
    </cfRule>
  </conditionalFormatting>
  <conditionalFormatting sqref="C31:G35">
    <cfRule type="cellIs" priority="9" dxfId="73" operator="equal">
      <formula>0</formula>
    </cfRule>
  </conditionalFormatting>
  <conditionalFormatting sqref="G11:G15">
    <cfRule type="cellIs" priority="7" dxfId="72" operator="lessThan">
      <formula>0</formula>
    </cfRule>
  </conditionalFormatting>
  <conditionalFormatting sqref="G16:G30">
    <cfRule type="cellIs" priority="6" dxfId="72" operator="lessThan">
      <formula>0</formula>
    </cfRule>
  </conditionalFormatting>
  <conditionalFormatting sqref="C11:G30">
    <cfRule type="cellIs" priority="5" dxfId="73" operator="equal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7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60" sqref="A60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4">
        <v>43531</v>
      </c>
    </row>
    <row r="2" spans="1:8" ht="14.25" customHeight="1">
      <c r="A2" s="105" t="s">
        <v>29</v>
      </c>
      <c r="B2" s="105"/>
      <c r="C2" s="105"/>
      <c r="D2" s="105"/>
      <c r="E2" s="105"/>
      <c r="F2" s="105"/>
      <c r="G2" s="105"/>
      <c r="H2" s="36"/>
    </row>
    <row r="3" spans="1:8" ht="14.25" customHeight="1">
      <c r="A3" s="106" t="s">
        <v>69</v>
      </c>
      <c r="B3" s="106"/>
      <c r="C3" s="106"/>
      <c r="D3" s="106"/>
      <c r="E3" s="106"/>
      <c r="F3" s="106"/>
      <c r="G3" s="106"/>
      <c r="H3" s="56"/>
    </row>
    <row r="4" spans="1:8" ht="14.25" customHeight="1">
      <c r="A4" s="37"/>
      <c r="B4" s="37"/>
      <c r="C4" s="37"/>
      <c r="D4" s="37"/>
      <c r="E4" s="37"/>
      <c r="F4" s="37"/>
      <c r="G4" s="54" t="s">
        <v>68</v>
      </c>
      <c r="H4" s="37"/>
    </row>
    <row r="5" spans="1:7" ht="14.25" customHeight="1">
      <c r="A5" s="107" t="s">
        <v>0</v>
      </c>
      <c r="B5" s="109" t="s">
        <v>1</v>
      </c>
      <c r="C5" s="111" t="s">
        <v>98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99</v>
      </c>
      <c r="D6" s="115"/>
      <c r="E6" s="115"/>
      <c r="F6" s="115"/>
      <c r="G6" s="116"/>
    </row>
    <row r="7" spans="1:7" ht="14.25" customHeight="1">
      <c r="A7" s="108"/>
      <c r="B7" s="108"/>
      <c r="C7" s="94">
        <v>2019</v>
      </c>
      <c r="D7" s="95"/>
      <c r="E7" s="98">
        <v>2018</v>
      </c>
      <c r="F7" s="95"/>
      <c r="G7" s="100" t="s">
        <v>3</v>
      </c>
    </row>
    <row r="8" spans="1:7" ht="14.25" customHeight="1">
      <c r="A8" s="101" t="s">
        <v>4</v>
      </c>
      <c r="B8" s="101" t="s">
        <v>5</v>
      </c>
      <c r="C8" s="96"/>
      <c r="D8" s="97"/>
      <c r="E8" s="99"/>
      <c r="F8" s="97"/>
      <c r="G8" s="100"/>
    </row>
    <row r="9" spans="1:7" ht="14.25" customHeight="1">
      <c r="A9" s="101"/>
      <c r="B9" s="101"/>
      <c r="C9" s="32" t="s">
        <v>6</v>
      </c>
      <c r="D9" s="58" t="s">
        <v>2</v>
      </c>
      <c r="E9" s="78" t="s">
        <v>6</v>
      </c>
      <c r="F9" s="58" t="s">
        <v>2</v>
      </c>
      <c r="G9" s="103" t="s">
        <v>7</v>
      </c>
    </row>
    <row r="10" spans="1:7" ht="14.25" customHeight="1">
      <c r="A10" s="102"/>
      <c r="B10" s="102"/>
      <c r="C10" s="31" t="s">
        <v>8</v>
      </c>
      <c r="D10" s="77" t="s">
        <v>9</v>
      </c>
      <c r="E10" s="7" t="s">
        <v>8</v>
      </c>
      <c r="F10" s="77" t="s">
        <v>9</v>
      </c>
      <c r="G10" s="104"/>
    </row>
    <row r="11" spans="1:7" ht="14.25" customHeight="1">
      <c r="A11" s="44">
        <v>1</v>
      </c>
      <c r="B11" s="8" t="s">
        <v>14</v>
      </c>
      <c r="C11" s="9">
        <v>1111</v>
      </c>
      <c r="D11" s="10">
        <v>0.26122736891605924</v>
      </c>
      <c r="E11" s="11">
        <v>886</v>
      </c>
      <c r="F11" s="12">
        <v>0.23804406233207953</v>
      </c>
      <c r="G11" s="13">
        <v>0.2539503386004516</v>
      </c>
    </row>
    <row r="12" spans="1:7" ht="14.25" customHeight="1">
      <c r="A12" s="45">
        <v>2</v>
      </c>
      <c r="B12" s="14" t="s">
        <v>15</v>
      </c>
      <c r="C12" s="15">
        <v>856</v>
      </c>
      <c r="D12" s="16">
        <v>0.20126969198213027</v>
      </c>
      <c r="E12" s="17">
        <v>791</v>
      </c>
      <c r="F12" s="18">
        <v>0.2125201504567437</v>
      </c>
      <c r="G12" s="19">
        <v>0.08217446270543616</v>
      </c>
    </row>
    <row r="13" spans="1:7" ht="14.25" customHeight="1">
      <c r="A13" s="45">
        <v>3</v>
      </c>
      <c r="B13" s="14" t="s">
        <v>16</v>
      </c>
      <c r="C13" s="15">
        <v>662</v>
      </c>
      <c r="D13" s="16">
        <v>0.15565483188337645</v>
      </c>
      <c r="E13" s="17">
        <v>521</v>
      </c>
      <c r="F13" s="18">
        <v>0.1399785061794734</v>
      </c>
      <c r="G13" s="19">
        <v>0.27063339731285985</v>
      </c>
    </row>
    <row r="14" spans="1:7" ht="14.25" customHeight="1">
      <c r="A14" s="45">
        <v>4</v>
      </c>
      <c r="B14" s="14" t="s">
        <v>17</v>
      </c>
      <c r="C14" s="15">
        <v>274</v>
      </c>
      <c r="D14" s="16">
        <v>0.0644251116858688</v>
      </c>
      <c r="E14" s="17">
        <v>322</v>
      </c>
      <c r="F14" s="18">
        <v>0.08651262761955937</v>
      </c>
      <c r="G14" s="19">
        <v>-0.1490683229813664</v>
      </c>
    </row>
    <row r="15" spans="1:7" ht="14.25" customHeight="1">
      <c r="A15" s="46">
        <v>5</v>
      </c>
      <c r="B15" s="20" t="s">
        <v>20</v>
      </c>
      <c r="C15" s="21">
        <v>166</v>
      </c>
      <c r="D15" s="71">
        <v>0.03903127204326358</v>
      </c>
      <c r="E15" s="38">
        <v>155</v>
      </c>
      <c r="F15" s="72">
        <v>0.041644277270284795</v>
      </c>
      <c r="G15" s="39">
        <v>0.07096774193548394</v>
      </c>
    </row>
    <row r="16" spans="1:7" ht="14.25" customHeight="1">
      <c r="A16" s="44">
        <v>6</v>
      </c>
      <c r="B16" s="8" t="s">
        <v>18</v>
      </c>
      <c r="C16" s="9">
        <v>108</v>
      </c>
      <c r="D16" s="10">
        <v>0.02539383964260522</v>
      </c>
      <c r="E16" s="11">
        <v>135</v>
      </c>
      <c r="F16" s="12">
        <v>0.03627082213863514</v>
      </c>
      <c r="G16" s="13">
        <v>-0.19999999999999996</v>
      </c>
    </row>
    <row r="17" spans="1:7" ht="14.25" customHeight="1">
      <c r="A17" s="45">
        <v>7</v>
      </c>
      <c r="B17" s="14" t="s">
        <v>74</v>
      </c>
      <c r="C17" s="15">
        <v>94</v>
      </c>
      <c r="D17" s="16">
        <v>0.022102045614860098</v>
      </c>
      <c r="E17" s="17">
        <v>37</v>
      </c>
      <c r="F17" s="18">
        <v>0.009940891993551854</v>
      </c>
      <c r="G17" s="19">
        <v>1.5405405405405403</v>
      </c>
    </row>
    <row r="18" spans="1:7" ht="14.25" customHeight="1">
      <c r="A18" s="45">
        <v>8</v>
      </c>
      <c r="B18" s="14" t="s">
        <v>19</v>
      </c>
      <c r="C18" s="15">
        <v>91</v>
      </c>
      <c r="D18" s="16">
        <v>0.021396661180343286</v>
      </c>
      <c r="E18" s="17">
        <v>124</v>
      </c>
      <c r="F18" s="18">
        <v>0.03331542181622783</v>
      </c>
      <c r="G18" s="19">
        <v>-0.2661290322580645</v>
      </c>
    </row>
    <row r="19" spans="1:7" ht="14.25" customHeight="1">
      <c r="A19" s="45">
        <v>9</v>
      </c>
      <c r="B19" s="14" t="s">
        <v>22</v>
      </c>
      <c r="C19" s="15">
        <v>75</v>
      </c>
      <c r="D19" s="16">
        <v>0.017634610862920293</v>
      </c>
      <c r="E19" s="17">
        <v>62</v>
      </c>
      <c r="F19" s="18">
        <v>0.016657710908113917</v>
      </c>
      <c r="G19" s="19">
        <v>0.20967741935483875</v>
      </c>
    </row>
    <row r="20" spans="1:7" ht="14.25" customHeight="1">
      <c r="A20" s="46">
        <v>10</v>
      </c>
      <c r="B20" s="20" t="s">
        <v>60</v>
      </c>
      <c r="C20" s="21">
        <v>73</v>
      </c>
      <c r="D20" s="71">
        <v>0.01716435457324242</v>
      </c>
      <c r="E20" s="38">
        <v>56</v>
      </c>
      <c r="F20" s="72">
        <v>0.015045674368619023</v>
      </c>
      <c r="G20" s="39">
        <v>0.3035714285714286</v>
      </c>
    </row>
    <row r="21" spans="1:7" ht="14.25" customHeight="1">
      <c r="A21" s="44">
        <v>11</v>
      </c>
      <c r="B21" s="8" t="s">
        <v>25</v>
      </c>
      <c r="C21" s="9">
        <v>65</v>
      </c>
      <c r="D21" s="10">
        <v>0.01528332941453092</v>
      </c>
      <c r="E21" s="11">
        <v>63</v>
      </c>
      <c r="F21" s="12">
        <v>0.0169263836646964</v>
      </c>
      <c r="G21" s="13">
        <v>0.031746031746031855</v>
      </c>
    </row>
    <row r="22" spans="1:7" ht="14.25" customHeight="1">
      <c r="A22" s="45">
        <v>12</v>
      </c>
      <c r="B22" s="14" t="s">
        <v>21</v>
      </c>
      <c r="C22" s="15">
        <v>64</v>
      </c>
      <c r="D22" s="16">
        <v>0.015048201269691983</v>
      </c>
      <c r="E22" s="17">
        <v>68</v>
      </c>
      <c r="F22" s="18">
        <v>0.018269747447608814</v>
      </c>
      <c r="G22" s="19">
        <v>-0.05882352941176472</v>
      </c>
    </row>
    <row r="23" spans="1:7" ht="14.25" customHeight="1">
      <c r="A23" s="45">
        <v>13</v>
      </c>
      <c r="B23" s="14" t="s">
        <v>23</v>
      </c>
      <c r="C23" s="15">
        <v>60</v>
      </c>
      <c r="D23" s="16">
        <v>0.014107688690336233</v>
      </c>
      <c r="E23" s="17">
        <v>61</v>
      </c>
      <c r="F23" s="18">
        <v>0.016389038151531435</v>
      </c>
      <c r="G23" s="19">
        <v>-0.016393442622950838</v>
      </c>
    </row>
    <row r="24" spans="1:7" ht="14.25" customHeight="1">
      <c r="A24" s="45">
        <v>14</v>
      </c>
      <c r="B24" s="14" t="s">
        <v>24</v>
      </c>
      <c r="C24" s="15">
        <v>44</v>
      </c>
      <c r="D24" s="16">
        <v>0.010345638372913237</v>
      </c>
      <c r="E24" s="17">
        <v>38</v>
      </c>
      <c r="F24" s="18">
        <v>0.010209564750134336</v>
      </c>
      <c r="G24" s="19">
        <v>0.1578947368421053</v>
      </c>
    </row>
    <row r="25" spans="1:7" ht="14.25" customHeight="1">
      <c r="A25" s="46">
        <v>15</v>
      </c>
      <c r="B25" s="20" t="s">
        <v>91</v>
      </c>
      <c r="C25" s="21">
        <v>38</v>
      </c>
      <c r="D25" s="71">
        <v>0.008934869503879615</v>
      </c>
      <c r="E25" s="38">
        <v>12</v>
      </c>
      <c r="F25" s="72">
        <v>0.0032240730789897904</v>
      </c>
      <c r="G25" s="39">
        <v>2.1666666666666665</v>
      </c>
    </row>
    <row r="26" spans="1:7" ht="14.25" customHeight="1">
      <c r="A26" s="44">
        <v>16</v>
      </c>
      <c r="B26" s="8" t="s">
        <v>64</v>
      </c>
      <c r="C26" s="9">
        <v>37</v>
      </c>
      <c r="D26" s="10">
        <v>0.008699741359040678</v>
      </c>
      <c r="E26" s="11">
        <v>45</v>
      </c>
      <c r="F26" s="12">
        <v>0.012090274046211715</v>
      </c>
      <c r="G26" s="13">
        <v>-0.1777777777777778</v>
      </c>
    </row>
    <row r="27" spans="1:7" ht="14.25" customHeight="1">
      <c r="A27" s="45">
        <v>17</v>
      </c>
      <c r="B27" s="14" t="s">
        <v>93</v>
      </c>
      <c r="C27" s="15">
        <v>35</v>
      </c>
      <c r="D27" s="16">
        <v>0.008229485069362802</v>
      </c>
      <c r="E27" s="17">
        <v>6</v>
      </c>
      <c r="F27" s="18">
        <v>0.0016120365394948952</v>
      </c>
      <c r="G27" s="19">
        <v>4.833333333333333</v>
      </c>
    </row>
    <row r="28" spans="1:7" ht="14.25" customHeight="1">
      <c r="A28" s="45">
        <v>18</v>
      </c>
      <c r="B28" s="14" t="s">
        <v>92</v>
      </c>
      <c r="C28" s="15">
        <v>32</v>
      </c>
      <c r="D28" s="16">
        <v>0.0075241006348459915</v>
      </c>
      <c r="E28" s="17">
        <v>14</v>
      </c>
      <c r="F28" s="18">
        <v>0.0037614185921547557</v>
      </c>
      <c r="G28" s="19">
        <v>1.2857142857142856</v>
      </c>
    </row>
    <row r="29" spans="1:7" ht="14.25" customHeight="1">
      <c r="A29" s="45">
        <v>19</v>
      </c>
      <c r="B29" s="14" t="s">
        <v>90</v>
      </c>
      <c r="C29" s="15">
        <v>26</v>
      </c>
      <c r="D29" s="16">
        <v>0.006113331765812368</v>
      </c>
      <c r="E29" s="17">
        <v>32</v>
      </c>
      <c r="F29" s="18">
        <v>0.008597528210639442</v>
      </c>
      <c r="G29" s="19">
        <v>-0.1875</v>
      </c>
    </row>
    <row r="30" spans="1:7" ht="14.25" customHeight="1">
      <c r="A30" s="46">
        <v>20</v>
      </c>
      <c r="B30" s="20" t="s">
        <v>100</v>
      </c>
      <c r="C30" s="21">
        <v>24</v>
      </c>
      <c r="D30" s="71">
        <v>0.005643075476134493</v>
      </c>
      <c r="E30" s="38">
        <v>25</v>
      </c>
      <c r="F30" s="72">
        <v>0.0067168189145620635</v>
      </c>
      <c r="G30" s="39">
        <v>-0.040000000000000036</v>
      </c>
    </row>
    <row r="31" spans="1:7" ht="14.25" customHeight="1">
      <c r="A31" s="51"/>
      <c r="B31" s="20" t="s">
        <v>10</v>
      </c>
      <c r="C31" s="21">
        <f>C32-SUM(C11:C30)</f>
        <v>318</v>
      </c>
      <c r="D31" s="76">
        <f>C31/C32</f>
        <v>0.07477075005878203</v>
      </c>
      <c r="E31" s="21">
        <f>E32-SUM(E11:E30)</f>
        <v>269</v>
      </c>
      <c r="F31" s="76">
        <f>E31/E32</f>
        <v>0.0722729715206878</v>
      </c>
      <c r="G31" s="29">
        <f>C31/E31-1</f>
        <v>0.18215613382899631</v>
      </c>
    </row>
    <row r="32" spans="1:7" ht="14.25" customHeight="1">
      <c r="A32" s="28"/>
      <c r="B32" s="22" t="s">
        <v>11</v>
      </c>
      <c r="C32" s="24">
        <v>4253</v>
      </c>
      <c r="D32" s="25">
        <v>1</v>
      </c>
      <c r="E32" s="26">
        <v>3722</v>
      </c>
      <c r="F32" s="27">
        <v>1.0000000000000004</v>
      </c>
      <c r="G32" s="48">
        <v>0.14266523374529827</v>
      </c>
    </row>
    <row r="33" ht="12.75" customHeight="1">
      <c r="A33" s="40" t="s">
        <v>13</v>
      </c>
    </row>
    <row r="34" ht="15">
      <c r="A34" t="s">
        <v>65</v>
      </c>
    </row>
    <row r="35" ht="15">
      <c r="A35" s="23" t="s">
        <v>66</v>
      </c>
    </row>
    <row r="51" ht="15" customHeight="1"/>
    <row r="53" ht="15" customHeight="1"/>
    <row r="60" ht="15">
      <c r="A60" s="55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11" dxfId="72" operator="lessThan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2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4">
        <v>43531</v>
      </c>
    </row>
    <row r="2" spans="1:10" ht="14.25" customHeight="1">
      <c r="A2" s="105" t="s">
        <v>30</v>
      </c>
      <c r="B2" s="105"/>
      <c r="C2" s="105"/>
      <c r="D2" s="105"/>
      <c r="E2" s="105"/>
      <c r="F2" s="105"/>
      <c r="G2" s="105"/>
      <c r="H2" s="36"/>
      <c r="I2" s="36"/>
      <c r="J2" s="36"/>
    </row>
    <row r="3" spans="1:10" ht="14.25" customHeight="1">
      <c r="A3" s="106" t="s">
        <v>31</v>
      </c>
      <c r="B3" s="106"/>
      <c r="C3" s="106"/>
      <c r="D3" s="106"/>
      <c r="E3" s="106"/>
      <c r="F3" s="106"/>
      <c r="G3" s="106"/>
      <c r="H3" s="37"/>
      <c r="I3" s="37"/>
      <c r="J3" s="37"/>
    </row>
    <row r="4" spans="1:10" ht="14.25" customHeight="1">
      <c r="A4" s="37"/>
      <c r="B4" s="37"/>
      <c r="C4" s="37"/>
      <c r="D4" s="37"/>
      <c r="E4" s="37"/>
      <c r="F4" s="37"/>
      <c r="G4" s="6" t="s">
        <v>12</v>
      </c>
      <c r="H4" s="37"/>
      <c r="I4" s="37"/>
      <c r="J4" s="37"/>
    </row>
    <row r="5" spans="1:7" ht="14.25" customHeight="1">
      <c r="A5" s="107" t="s">
        <v>0</v>
      </c>
      <c r="B5" s="109" t="s">
        <v>1</v>
      </c>
      <c r="C5" s="111" t="s">
        <v>98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99</v>
      </c>
      <c r="D6" s="115"/>
      <c r="E6" s="115"/>
      <c r="F6" s="115"/>
      <c r="G6" s="116"/>
    </row>
    <row r="7" spans="1:7" ht="14.25" customHeight="1">
      <c r="A7" s="108"/>
      <c r="B7" s="108"/>
      <c r="C7" s="94">
        <v>2019</v>
      </c>
      <c r="D7" s="95"/>
      <c r="E7" s="98">
        <v>2018</v>
      </c>
      <c r="F7" s="95"/>
      <c r="G7" s="100" t="s">
        <v>3</v>
      </c>
    </row>
    <row r="8" spans="1:7" ht="14.25" customHeight="1">
      <c r="A8" s="101" t="s">
        <v>4</v>
      </c>
      <c r="B8" s="101" t="s">
        <v>5</v>
      </c>
      <c r="C8" s="96"/>
      <c r="D8" s="97"/>
      <c r="E8" s="99"/>
      <c r="F8" s="97"/>
      <c r="G8" s="100"/>
    </row>
    <row r="9" spans="1:7" ht="14.25" customHeight="1">
      <c r="A9" s="101"/>
      <c r="B9" s="101"/>
      <c r="C9" s="32" t="s">
        <v>6</v>
      </c>
      <c r="D9" s="58" t="s">
        <v>2</v>
      </c>
      <c r="E9" s="78" t="s">
        <v>6</v>
      </c>
      <c r="F9" s="58" t="s">
        <v>2</v>
      </c>
      <c r="G9" s="103" t="s">
        <v>7</v>
      </c>
    </row>
    <row r="10" spans="1:7" ht="14.25" customHeight="1">
      <c r="A10" s="102"/>
      <c r="B10" s="102"/>
      <c r="C10" s="31" t="s">
        <v>8</v>
      </c>
      <c r="D10" s="77" t="s">
        <v>9</v>
      </c>
      <c r="E10" s="7" t="s">
        <v>8</v>
      </c>
      <c r="F10" s="77" t="s">
        <v>9</v>
      </c>
      <c r="G10" s="104"/>
    </row>
    <row r="11" spans="1:7" ht="14.25" customHeight="1">
      <c r="A11" s="44">
        <v>1</v>
      </c>
      <c r="B11" s="8" t="s">
        <v>32</v>
      </c>
      <c r="C11" s="9">
        <v>1461</v>
      </c>
      <c r="D11" s="10">
        <v>0.26386129673108183</v>
      </c>
      <c r="E11" s="11">
        <v>1564</v>
      </c>
      <c r="F11" s="12">
        <v>0.28686720469552457</v>
      </c>
      <c r="G11" s="13">
        <v>-0.06585677749360619</v>
      </c>
    </row>
    <row r="12" spans="1:7" ht="14.25" customHeight="1">
      <c r="A12" s="45">
        <v>2</v>
      </c>
      <c r="B12" s="14" t="s">
        <v>89</v>
      </c>
      <c r="C12" s="15">
        <v>1379</v>
      </c>
      <c r="D12" s="16">
        <v>0.24905183312262957</v>
      </c>
      <c r="E12" s="17">
        <v>1430</v>
      </c>
      <c r="F12" s="18">
        <v>0.2622890682318415</v>
      </c>
      <c r="G12" s="19">
        <v>-0.03566433566433569</v>
      </c>
    </row>
    <row r="13" spans="1:7" ht="14.25" customHeight="1">
      <c r="A13" s="45">
        <v>3</v>
      </c>
      <c r="B13" s="14" t="s">
        <v>81</v>
      </c>
      <c r="C13" s="15">
        <v>422</v>
      </c>
      <c r="D13" s="16">
        <v>0.07621455661910782</v>
      </c>
      <c r="E13" s="17">
        <v>207</v>
      </c>
      <c r="F13" s="18">
        <v>0.03796771826852531</v>
      </c>
      <c r="G13" s="19">
        <v>1.0386473429951693</v>
      </c>
    </row>
    <row r="14" spans="1:7" ht="14.25" customHeight="1">
      <c r="A14" s="45">
        <v>4</v>
      </c>
      <c r="B14" s="14" t="s">
        <v>35</v>
      </c>
      <c r="C14" s="15">
        <v>392</v>
      </c>
      <c r="D14" s="16">
        <v>0.07079646017699115</v>
      </c>
      <c r="E14" s="17">
        <v>310</v>
      </c>
      <c r="F14" s="18">
        <v>0.05685986793837124</v>
      </c>
      <c r="G14" s="19">
        <v>0.26451612903225796</v>
      </c>
    </row>
    <row r="15" spans="1:7" ht="14.25" customHeight="1">
      <c r="A15" s="46">
        <v>5</v>
      </c>
      <c r="B15" s="20" t="s">
        <v>33</v>
      </c>
      <c r="C15" s="21">
        <v>317</v>
      </c>
      <c r="D15" s="71">
        <v>0.05725121907169948</v>
      </c>
      <c r="E15" s="38">
        <v>301</v>
      </c>
      <c r="F15" s="72">
        <v>0.05520909757887014</v>
      </c>
      <c r="G15" s="39">
        <v>0.0531561461794019</v>
      </c>
    </row>
    <row r="16" spans="1:7" ht="14.25" customHeight="1">
      <c r="A16" s="44">
        <v>6</v>
      </c>
      <c r="B16" s="8" t="s">
        <v>21</v>
      </c>
      <c r="C16" s="9">
        <v>212</v>
      </c>
      <c r="D16" s="10">
        <v>0.038287881524291134</v>
      </c>
      <c r="E16" s="11">
        <v>309</v>
      </c>
      <c r="F16" s="12">
        <v>0.056676449009537784</v>
      </c>
      <c r="G16" s="13">
        <v>-0.31391585760517804</v>
      </c>
    </row>
    <row r="17" spans="1:7" ht="14.25" customHeight="1">
      <c r="A17" s="45">
        <v>7</v>
      </c>
      <c r="B17" s="14" t="s">
        <v>34</v>
      </c>
      <c r="C17" s="15">
        <v>116</v>
      </c>
      <c r="D17" s="16">
        <v>0.020949972909517788</v>
      </c>
      <c r="E17" s="17">
        <v>100</v>
      </c>
      <c r="F17" s="18">
        <v>0.018341892883345562</v>
      </c>
      <c r="G17" s="19">
        <v>0.15999999999999992</v>
      </c>
    </row>
    <row r="18" spans="1:7" ht="14.25" customHeight="1">
      <c r="A18" s="45">
        <v>8</v>
      </c>
      <c r="B18" s="14" t="s">
        <v>62</v>
      </c>
      <c r="C18" s="15">
        <v>115</v>
      </c>
      <c r="D18" s="16">
        <v>0.020769369694780566</v>
      </c>
      <c r="E18" s="17">
        <v>162</v>
      </c>
      <c r="F18" s="18">
        <v>0.02971386647101981</v>
      </c>
      <c r="G18" s="19">
        <v>-0.2901234567901234</v>
      </c>
    </row>
    <row r="19" spans="1:11" ht="14.25" customHeight="1">
      <c r="A19" s="45">
        <v>9</v>
      </c>
      <c r="B19" s="14" t="s">
        <v>83</v>
      </c>
      <c r="C19" s="15">
        <v>112</v>
      </c>
      <c r="D19" s="16">
        <v>0.020227560050568902</v>
      </c>
      <c r="E19" s="17">
        <v>83</v>
      </c>
      <c r="F19" s="18">
        <v>0.015223771093176816</v>
      </c>
      <c r="G19" s="19">
        <v>0.3493975903614457</v>
      </c>
      <c r="K19" t="s">
        <v>61</v>
      </c>
    </row>
    <row r="20" spans="1:7" ht="14.25" customHeight="1">
      <c r="A20" s="46">
        <v>10</v>
      </c>
      <c r="B20" s="20" t="s">
        <v>82</v>
      </c>
      <c r="C20" s="21">
        <v>92</v>
      </c>
      <c r="D20" s="71">
        <v>0.016615495755824453</v>
      </c>
      <c r="E20" s="38">
        <v>105</v>
      </c>
      <c r="F20" s="72">
        <v>0.01925898752751284</v>
      </c>
      <c r="G20" s="39">
        <v>-0.12380952380952381</v>
      </c>
    </row>
    <row r="21" spans="1:7" ht="14.25" customHeight="1">
      <c r="A21" s="44">
        <v>11</v>
      </c>
      <c r="B21" s="8" t="s">
        <v>84</v>
      </c>
      <c r="C21" s="9">
        <v>61</v>
      </c>
      <c r="D21" s="10">
        <v>0.011016796098970561</v>
      </c>
      <c r="E21" s="11">
        <v>61</v>
      </c>
      <c r="F21" s="12">
        <v>0.011188554658840793</v>
      </c>
      <c r="G21" s="13">
        <v>0</v>
      </c>
    </row>
    <row r="22" spans="1:7" ht="14.25" customHeight="1">
      <c r="A22" s="45">
        <v>12</v>
      </c>
      <c r="B22" s="14" t="s">
        <v>79</v>
      </c>
      <c r="C22" s="15">
        <v>53</v>
      </c>
      <c r="D22" s="16">
        <v>0.009571970381072784</v>
      </c>
      <c r="E22" s="17">
        <v>45</v>
      </c>
      <c r="F22" s="18">
        <v>0.008253851797505502</v>
      </c>
      <c r="G22" s="19">
        <v>0.1777777777777778</v>
      </c>
    </row>
    <row r="23" spans="1:7" ht="14.25" customHeight="1">
      <c r="A23" s="45"/>
      <c r="B23" s="14" t="s">
        <v>88</v>
      </c>
      <c r="C23" s="15">
        <v>53</v>
      </c>
      <c r="D23" s="16">
        <v>0.009571970381072784</v>
      </c>
      <c r="E23" s="17">
        <v>47</v>
      </c>
      <c r="F23" s="18">
        <v>0.008620689655172414</v>
      </c>
      <c r="G23" s="19">
        <v>0.12765957446808507</v>
      </c>
    </row>
    <row r="24" spans="1:7" ht="14.25" customHeight="1">
      <c r="A24" s="45">
        <v>14</v>
      </c>
      <c r="B24" s="14" t="s">
        <v>85</v>
      </c>
      <c r="C24" s="15">
        <v>51</v>
      </c>
      <c r="D24" s="16">
        <v>0.009210763951598339</v>
      </c>
      <c r="E24" s="17">
        <v>47</v>
      </c>
      <c r="F24" s="18">
        <v>0.008620689655172414</v>
      </c>
      <c r="G24" s="19">
        <v>0.0851063829787233</v>
      </c>
    </row>
    <row r="25" spans="1:7" ht="14.25" customHeight="1">
      <c r="A25" s="46">
        <v>15</v>
      </c>
      <c r="B25" s="20" t="s">
        <v>75</v>
      </c>
      <c r="C25" s="21">
        <v>49</v>
      </c>
      <c r="D25" s="71">
        <v>0.008849557522123894</v>
      </c>
      <c r="E25" s="38">
        <v>51</v>
      </c>
      <c r="F25" s="72">
        <v>0.009354365370506237</v>
      </c>
      <c r="G25" s="39">
        <v>-0.039215686274509776</v>
      </c>
    </row>
    <row r="26" spans="1:7" ht="14.25" customHeight="1">
      <c r="A26" s="44"/>
      <c r="B26" s="8" t="s">
        <v>80</v>
      </c>
      <c r="C26" s="9">
        <v>49</v>
      </c>
      <c r="D26" s="10">
        <v>0.008849557522123894</v>
      </c>
      <c r="E26" s="11">
        <v>46</v>
      </c>
      <c r="F26" s="12">
        <v>0.008437270726338958</v>
      </c>
      <c r="G26" s="13">
        <v>0.0652173913043479</v>
      </c>
    </row>
    <row r="27" spans="1:7" ht="14.25" customHeight="1">
      <c r="A27" s="45"/>
      <c r="B27" s="14" t="s">
        <v>86</v>
      </c>
      <c r="C27" s="15">
        <v>49</v>
      </c>
      <c r="D27" s="16">
        <v>0.008849557522123894</v>
      </c>
      <c r="E27" s="17">
        <v>44</v>
      </c>
      <c r="F27" s="18">
        <v>0.008070432868672046</v>
      </c>
      <c r="G27" s="19">
        <v>0.11363636363636354</v>
      </c>
    </row>
    <row r="28" spans="1:7" ht="14.25" customHeight="1">
      <c r="A28" s="45">
        <v>18</v>
      </c>
      <c r="B28" s="14" t="s">
        <v>94</v>
      </c>
      <c r="C28" s="15">
        <v>41</v>
      </c>
      <c r="D28" s="16">
        <v>0.007404731804226115</v>
      </c>
      <c r="E28" s="17">
        <v>19</v>
      </c>
      <c r="F28" s="18">
        <v>0.003484959647835657</v>
      </c>
      <c r="G28" s="19">
        <v>1.1578947368421053</v>
      </c>
    </row>
    <row r="29" spans="1:7" ht="14.25" customHeight="1">
      <c r="A29" s="45">
        <v>19</v>
      </c>
      <c r="B29" s="14" t="s">
        <v>101</v>
      </c>
      <c r="C29" s="15">
        <v>38</v>
      </c>
      <c r="D29" s="16">
        <v>0.006862922160014448</v>
      </c>
      <c r="E29" s="17">
        <v>18</v>
      </c>
      <c r="F29" s="18">
        <v>0.003301540719002201</v>
      </c>
      <c r="G29" s="19">
        <v>1.1111111111111112</v>
      </c>
    </row>
    <row r="30" spans="1:7" ht="14.25" customHeight="1">
      <c r="A30" s="46">
        <v>20</v>
      </c>
      <c r="B30" s="20" t="s">
        <v>87</v>
      </c>
      <c r="C30" s="21">
        <v>35</v>
      </c>
      <c r="D30" s="71">
        <v>0.006321112515802781</v>
      </c>
      <c r="E30" s="38">
        <v>33</v>
      </c>
      <c r="F30" s="72">
        <v>0.006052824651504035</v>
      </c>
      <c r="G30" s="39">
        <v>0.06060606060606055</v>
      </c>
    </row>
    <row r="31" spans="1:7" ht="14.25" customHeight="1">
      <c r="A31" s="51"/>
      <c r="B31" s="20" t="s">
        <v>10</v>
      </c>
      <c r="C31" s="21">
        <f>C32-SUM(C11:C30)</f>
        <v>440</v>
      </c>
      <c r="D31" s="76">
        <f>C31/C32</f>
        <v>0.07946541448437783</v>
      </c>
      <c r="E31" s="21">
        <f>E32-SUM(E11:E30)</f>
        <v>470</v>
      </c>
      <c r="F31" s="76">
        <f>E31/E32</f>
        <v>0.08620689655172414</v>
      </c>
      <c r="G31" s="29">
        <f>C31/E31-1</f>
        <v>-0.06382978723404253</v>
      </c>
    </row>
    <row r="32" spans="1:7" ht="14.25" customHeight="1">
      <c r="A32" s="28"/>
      <c r="B32" s="22" t="s">
        <v>11</v>
      </c>
      <c r="C32" s="24">
        <v>5537</v>
      </c>
      <c r="D32" s="25">
        <v>1</v>
      </c>
      <c r="E32" s="26">
        <v>5452</v>
      </c>
      <c r="F32" s="27">
        <v>0.9999999999999998</v>
      </c>
      <c r="G32" s="48">
        <v>0.015590608950843743</v>
      </c>
    </row>
    <row r="33" ht="12" customHeight="1">
      <c r="A33" s="40" t="s">
        <v>13</v>
      </c>
    </row>
    <row r="34" ht="15">
      <c r="A34" t="s">
        <v>67</v>
      </c>
    </row>
    <row r="35" ht="15">
      <c r="A35" s="23" t="s">
        <v>66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5" dxfId="72" operator="lessThan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2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K33" sqref="K33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4">
        <v>43531</v>
      </c>
    </row>
    <row r="2" spans="1:9" ht="14.25" customHeight="1">
      <c r="A2" s="105" t="s">
        <v>36</v>
      </c>
      <c r="B2" s="105"/>
      <c r="C2" s="105"/>
      <c r="D2" s="105"/>
      <c r="E2" s="105"/>
      <c r="F2" s="105"/>
      <c r="G2" s="105"/>
      <c r="H2" s="36"/>
      <c r="I2" s="36"/>
    </row>
    <row r="3" spans="1:9" ht="14.25" customHeight="1">
      <c r="A3" s="106" t="s">
        <v>37</v>
      </c>
      <c r="B3" s="106"/>
      <c r="C3" s="106"/>
      <c r="D3" s="106"/>
      <c r="E3" s="106"/>
      <c r="F3" s="106"/>
      <c r="G3" s="106"/>
      <c r="H3" s="37"/>
      <c r="I3" s="37"/>
    </row>
    <row r="4" spans="1:9" ht="14.25" customHeight="1">
      <c r="A4" s="37"/>
      <c r="B4" s="37"/>
      <c r="C4" s="37"/>
      <c r="D4" s="37"/>
      <c r="E4" s="37"/>
      <c r="F4" s="37"/>
      <c r="G4" s="6" t="s">
        <v>12</v>
      </c>
      <c r="H4" s="37"/>
      <c r="I4" s="37"/>
    </row>
    <row r="5" spans="1:7" ht="14.25" customHeight="1">
      <c r="A5" s="107" t="s">
        <v>0</v>
      </c>
      <c r="B5" s="109" t="s">
        <v>1</v>
      </c>
      <c r="C5" s="111" t="s">
        <v>98</v>
      </c>
      <c r="D5" s="112"/>
      <c r="E5" s="112"/>
      <c r="F5" s="112"/>
      <c r="G5" s="113"/>
    </row>
    <row r="6" spans="1:7" ht="14.25" customHeight="1">
      <c r="A6" s="108"/>
      <c r="B6" s="110"/>
      <c r="C6" s="114" t="s">
        <v>99</v>
      </c>
      <c r="D6" s="115"/>
      <c r="E6" s="115"/>
      <c r="F6" s="115"/>
      <c r="G6" s="116"/>
    </row>
    <row r="7" spans="1:7" ht="14.25" customHeight="1">
      <c r="A7" s="108"/>
      <c r="B7" s="108"/>
      <c r="C7" s="94">
        <v>2019</v>
      </c>
      <c r="D7" s="95"/>
      <c r="E7" s="98">
        <v>2018</v>
      </c>
      <c r="F7" s="95"/>
      <c r="G7" s="100" t="s">
        <v>3</v>
      </c>
    </row>
    <row r="8" spans="1:7" ht="14.25" customHeight="1">
      <c r="A8" s="101" t="s">
        <v>4</v>
      </c>
      <c r="B8" s="101" t="s">
        <v>5</v>
      </c>
      <c r="C8" s="96"/>
      <c r="D8" s="97"/>
      <c r="E8" s="99"/>
      <c r="F8" s="97"/>
      <c r="G8" s="100"/>
    </row>
    <row r="9" spans="1:7" ht="14.25" customHeight="1">
      <c r="A9" s="101"/>
      <c r="B9" s="101"/>
      <c r="C9" s="32" t="s">
        <v>6</v>
      </c>
      <c r="D9" s="58" t="s">
        <v>2</v>
      </c>
      <c r="E9" s="78" t="s">
        <v>6</v>
      </c>
      <c r="F9" s="58" t="s">
        <v>2</v>
      </c>
      <c r="G9" s="103" t="s">
        <v>7</v>
      </c>
    </row>
    <row r="10" spans="1:7" ht="14.25" customHeight="1">
      <c r="A10" s="102"/>
      <c r="B10" s="102"/>
      <c r="C10" s="31" t="s">
        <v>8</v>
      </c>
      <c r="D10" s="77" t="s">
        <v>9</v>
      </c>
      <c r="E10" s="7" t="s">
        <v>8</v>
      </c>
      <c r="F10" s="77" t="s">
        <v>9</v>
      </c>
      <c r="G10" s="104"/>
    </row>
    <row r="11" spans="1:7" ht="14.25" customHeight="1">
      <c r="A11" s="44">
        <v>1</v>
      </c>
      <c r="B11" s="8" t="s">
        <v>38</v>
      </c>
      <c r="C11" s="9">
        <v>252</v>
      </c>
      <c r="D11" s="10">
        <v>0.4193011647254576</v>
      </c>
      <c r="E11" s="11">
        <v>262</v>
      </c>
      <c r="F11" s="12">
        <v>0.4253246753246753</v>
      </c>
      <c r="G11" s="13">
        <v>-0.03816793893129766</v>
      </c>
    </row>
    <row r="12" spans="1:7" ht="14.25" customHeight="1">
      <c r="A12" s="45">
        <v>2</v>
      </c>
      <c r="B12" s="14" t="s">
        <v>39</v>
      </c>
      <c r="C12" s="15">
        <v>77</v>
      </c>
      <c r="D12" s="16">
        <v>0.1281198003327787</v>
      </c>
      <c r="E12" s="17">
        <v>78</v>
      </c>
      <c r="F12" s="18">
        <v>0.1266233766233766</v>
      </c>
      <c r="G12" s="19">
        <v>-0.012820512820512775</v>
      </c>
    </row>
    <row r="13" spans="1:7" ht="14.25" customHeight="1">
      <c r="A13" s="45">
        <v>3</v>
      </c>
      <c r="B13" s="14" t="s">
        <v>21</v>
      </c>
      <c r="C13" s="15">
        <v>39</v>
      </c>
      <c r="D13" s="16">
        <v>0.064891846921797</v>
      </c>
      <c r="E13" s="17">
        <v>32</v>
      </c>
      <c r="F13" s="18">
        <v>0.05194805194805195</v>
      </c>
      <c r="G13" s="19">
        <v>0.21875</v>
      </c>
    </row>
    <row r="14" spans="1:7" ht="14.25" customHeight="1">
      <c r="A14" s="45">
        <v>4</v>
      </c>
      <c r="B14" s="14" t="s">
        <v>16</v>
      </c>
      <c r="C14" s="15">
        <v>35</v>
      </c>
      <c r="D14" s="16">
        <v>0.05823627287853577</v>
      </c>
      <c r="E14" s="17">
        <v>39</v>
      </c>
      <c r="F14" s="18">
        <v>0.0633116883116883</v>
      </c>
      <c r="G14" s="19">
        <v>-0.10256410256410253</v>
      </c>
    </row>
    <row r="15" spans="1:7" ht="14.25" customHeight="1">
      <c r="A15" s="46">
        <v>5</v>
      </c>
      <c r="B15" s="20" t="s">
        <v>40</v>
      </c>
      <c r="C15" s="21">
        <v>30</v>
      </c>
      <c r="D15" s="71">
        <v>0.04991680532445923</v>
      </c>
      <c r="E15" s="38">
        <v>53</v>
      </c>
      <c r="F15" s="72">
        <v>0.08603896103896104</v>
      </c>
      <c r="G15" s="39">
        <v>-0.4339622641509434</v>
      </c>
    </row>
    <row r="16" spans="1:7" ht="14.25" customHeight="1">
      <c r="A16" s="44">
        <v>6</v>
      </c>
      <c r="B16" s="8" t="s">
        <v>72</v>
      </c>
      <c r="C16" s="9">
        <v>27</v>
      </c>
      <c r="D16" s="10">
        <v>0.04492512479201331</v>
      </c>
      <c r="E16" s="11">
        <v>13</v>
      </c>
      <c r="F16" s="12">
        <v>0.021103896103896104</v>
      </c>
      <c r="G16" s="13">
        <v>1.076923076923077</v>
      </c>
    </row>
    <row r="17" spans="1:7" ht="14.25" customHeight="1">
      <c r="A17" s="45">
        <v>7</v>
      </c>
      <c r="B17" s="14" t="s">
        <v>76</v>
      </c>
      <c r="C17" s="15">
        <v>24</v>
      </c>
      <c r="D17" s="16">
        <v>0.03993344425956739</v>
      </c>
      <c r="E17" s="17">
        <v>15</v>
      </c>
      <c r="F17" s="18">
        <v>0.024350649350649352</v>
      </c>
      <c r="G17" s="19">
        <v>0.6000000000000001</v>
      </c>
    </row>
    <row r="18" spans="1:7" ht="14.25" customHeight="1">
      <c r="A18" s="45"/>
      <c r="B18" s="14" t="s">
        <v>41</v>
      </c>
      <c r="C18" s="15">
        <v>24</v>
      </c>
      <c r="D18" s="16">
        <v>0.03993344425956739</v>
      </c>
      <c r="E18" s="17">
        <v>12</v>
      </c>
      <c r="F18" s="18">
        <v>0.01948051948051948</v>
      </c>
      <c r="G18" s="19">
        <v>1</v>
      </c>
    </row>
    <row r="19" spans="1:7" ht="14.25" customHeight="1">
      <c r="A19" s="45">
        <v>9</v>
      </c>
      <c r="B19" s="14" t="s">
        <v>59</v>
      </c>
      <c r="C19" s="15">
        <v>12</v>
      </c>
      <c r="D19" s="16">
        <v>0.019966722129783693</v>
      </c>
      <c r="E19" s="17">
        <v>13</v>
      </c>
      <c r="F19" s="18">
        <v>0.021103896103896104</v>
      </c>
      <c r="G19" s="19">
        <v>-0.07692307692307687</v>
      </c>
    </row>
    <row r="20" spans="1:7" ht="14.25" customHeight="1">
      <c r="A20" s="46">
        <v>10</v>
      </c>
      <c r="B20" s="20" t="s">
        <v>42</v>
      </c>
      <c r="C20" s="21">
        <v>10</v>
      </c>
      <c r="D20" s="71">
        <v>0.016638935108153077</v>
      </c>
      <c r="E20" s="38">
        <v>7</v>
      </c>
      <c r="F20" s="72">
        <v>0.011363636363636364</v>
      </c>
      <c r="G20" s="39">
        <v>0.4285714285714286</v>
      </c>
    </row>
    <row r="21" spans="1:7" ht="14.25" customHeight="1">
      <c r="A21" s="44">
        <v>11</v>
      </c>
      <c r="B21" s="8" t="s">
        <v>77</v>
      </c>
      <c r="C21" s="9">
        <v>9</v>
      </c>
      <c r="D21" s="10">
        <v>0.014975041597337771</v>
      </c>
      <c r="E21" s="11">
        <v>6</v>
      </c>
      <c r="F21" s="12">
        <v>0.00974025974025974</v>
      </c>
      <c r="G21" s="13">
        <v>0.5</v>
      </c>
    </row>
    <row r="22" spans="1:7" ht="14.25" customHeight="1">
      <c r="A22" s="45">
        <v>12</v>
      </c>
      <c r="B22" s="14" t="s">
        <v>102</v>
      </c>
      <c r="C22" s="15">
        <v>7</v>
      </c>
      <c r="D22" s="16">
        <v>0.011647254575707155</v>
      </c>
      <c r="E22" s="17">
        <v>9</v>
      </c>
      <c r="F22" s="18">
        <v>0.01461038961038961</v>
      </c>
      <c r="G22" s="19">
        <v>-0.2222222222222222</v>
      </c>
    </row>
    <row r="23" spans="1:7" ht="14.25" customHeight="1">
      <c r="A23" s="45"/>
      <c r="B23" s="14" t="s">
        <v>103</v>
      </c>
      <c r="C23" s="15">
        <v>7</v>
      </c>
      <c r="D23" s="16">
        <v>0.011647254575707155</v>
      </c>
      <c r="E23" s="17">
        <v>5</v>
      </c>
      <c r="F23" s="18">
        <v>0.008116883116883116</v>
      </c>
      <c r="G23" s="19">
        <v>0.3999999999999999</v>
      </c>
    </row>
    <row r="24" spans="1:7" ht="14.25" customHeight="1">
      <c r="A24" s="45">
        <v>14</v>
      </c>
      <c r="B24" s="14" t="s">
        <v>95</v>
      </c>
      <c r="C24" s="15">
        <v>6</v>
      </c>
      <c r="D24" s="16">
        <v>0.009983361064891847</v>
      </c>
      <c r="E24" s="17">
        <v>0</v>
      </c>
      <c r="F24" s="18">
        <v>0</v>
      </c>
      <c r="G24" s="19"/>
    </row>
    <row r="25" spans="1:7" ht="14.25" customHeight="1">
      <c r="A25" s="46">
        <v>15</v>
      </c>
      <c r="B25" s="20" t="s">
        <v>43</v>
      </c>
      <c r="C25" s="21">
        <v>4</v>
      </c>
      <c r="D25" s="71">
        <v>0.0066555740432612314</v>
      </c>
      <c r="E25" s="38">
        <v>19</v>
      </c>
      <c r="F25" s="72">
        <v>0.030844155844155844</v>
      </c>
      <c r="G25" s="39">
        <v>-0.7894736842105263</v>
      </c>
    </row>
    <row r="26" spans="1:7" ht="14.25" customHeight="1">
      <c r="A26" s="30"/>
      <c r="B26" s="20" t="s">
        <v>10</v>
      </c>
      <c r="C26" s="21">
        <f>C27-SUM(C11:C25)</f>
        <v>38</v>
      </c>
      <c r="D26" s="76">
        <f>C26/C27</f>
        <v>0.0632279534109817</v>
      </c>
      <c r="E26" s="21">
        <f>E27-SUM(E11:E25)</f>
        <v>53</v>
      </c>
      <c r="F26" s="76">
        <f>E26/E27</f>
        <v>0.08603896103896104</v>
      </c>
      <c r="G26" s="29">
        <f>C26/E26-1</f>
        <v>-0.28301886792452835</v>
      </c>
    </row>
    <row r="27" spans="1:7" ht="15">
      <c r="A27" s="28"/>
      <c r="B27" s="22" t="s">
        <v>11</v>
      </c>
      <c r="C27" s="24">
        <v>601</v>
      </c>
      <c r="D27" s="25">
        <v>1</v>
      </c>
      <c r="E27" s="26">
        <v>616</v>
      </c>
      <c r="F27" s="27">
        <v>1.0000000000000002</v>
      </c>
      <c r="G27" s="48">
        <v>-0.024350649350649345</v>
      </c>
    </row>
    <row r="28" spans="1:8" ht="15">
      <c r="A28" s="40" t="s">
        <v>13</v>
      </c>
      <c r="H28" s="47"/>
    </row>
    <row r="29" ht="13.5" customHeight="1">
      <c r="A29" t="s">
        <v>67</v>
      </c>
    </row>
    <row r="30" ht="15">
      <c r="A30" s="23" t="s">
        <v>66</v>
      </c>
    </row>
    <row r="49" ht="15">
      <c r="A49" t="s">
        <v>28</v>
      </c>
    </row>
    <row r="50" spans="1:7" ht="15">
      <c r="A50" s="105" t="s">
        <v>44</v>
      </c>
      <c r="B50" s="105"/>
      <c r="C50" s="105"/>
      <c r="D50" s="105"/>
      <c r="E50" s="105"/>
      <c r="F50" s="105"/>
      <c r="G50" s="105"/>
    </row>
    <row r="51" spans="1:7" ht="15">
      <c r="A51" s="106" t="s">
        <v>45</v>
      </c>
      <c r="B51" s="106"/>
      <c r="C51" s="106"/>
      <c r="D51" s="106"/>
      <c r="E51" s="106"/>
      <c r="F51" s="106"/>
      <c r="G51" s="106"/>
    </row>
    <row r="52" spans="1:7" ht="15" customHeight="1">
      <c r="A52" s="73"/>
      <c r="B52" s="73"/>
      <c r="C52" s="73"/>
      <c r="D52" s="73"/>
      <c r="E52" s="73"/>
      <c r="F52" s="73"/>
      <c r="G52" s="6" t="s">
        <v>12</v>
      </c>
    </row>
    <row r="53" spans="1:7" ht="14.25" customHeight="1">
      <c r="A53" s="107" t="s">
        <v>0</v>
      </c>
      <c r="B53" s="109" t="s">
        <v>1</v>
      </c>
      <c r="C53" s="111" t="s">
        <v>98</v>
      </c>
      <c r="D53" s="112"/>
      <c r="E53" s="112"/>
      <c r="F53" s="112"/>
      <c r="G53" s="113"/>
    </row>
    <row r="54" spans="1:7" ht="15" customHeight="1">
      <c r="A54" s="108"/>
      <c r="B54" s="110"/>
      <c r="C54" s="114" t="s">
        <v>99</v>
      </c>
      <c r="D54" s="115"/>
      <c r="E54" s="115"/>
      <c r="F54" s="115"/>
      <c r="G54" s="116"/>
    </row>
    <row r="55" spans="1:7" ht="15" customHeight="1">
      <c r="A55" s="108"/>
      <c r="B55" s="108"/>
      <c r="C55" s="94">
        <v>2019</v>
      </c>
      <c r="D55" s="95"/>
      <c r="E55" s="98">
        <v>2018</v>
      </c>
      <c r="F55" s="95"/>
      <c r="G55" s="100" t="s">
        <v>3</v>
      </c>
    </row>
    <row r="56" spans="1:7" ht="15" customHeight="1">
      <c r="A56" s="101" t="s">
        <v>4</v>
      </c>
      <c r="B56" s="101" t="s">
        <v>5</v>
      </c>
      <c r="C56" s="96"/>
      <c r="D56" s="97"/>
      <c r="E56" s="99"/>
      <c r="F56" s="97"/>
      <c r="G56" s="100"/>
    </row>
    <row r="57" spans="1:7" ht="15" customHeight="1">
      <c r="A57" s="101"/>
      <c r="B57" s="101"/>
      <c r="C57" s="32" t="s">
        <v>6</v>
      </c>
      <c r="D57" s="58" t="s">
        <v>2</v>
      </c>
      <c r="E57" s="78" t="s">
        <v>6</v>
      </c>
      <c r="F57" s="58" t="s">
        <v>2</v>
      </c>
      <c r="G57" s="103" t="s">
        <v>7</v>
      </c>
    </row>
    <row r="58" spans="1:7" ht="15" customHeight="1">
      <c r="A58" s="102"/>
      <c r="B58" s="102"/>
      <c r="C58" s="31" t="s">
        <v>8</v>
      </c>
      <c r="D58" s="77" t="s">
        <v>9</v>
      </c>
      <c r="E58" s="7" t="s">
        <v>8</v>
      </c>
      <c r="F58" s="77" t="s">
        <v>9</v>
      </c>
      <c r="G58" s="104"/>
    </row>
    <row r="59" spans="1:7" ht="15">
      <c r="A59" s="44">
        <v>1</v>
      </c>
      <c r="B59" s="8" t="s">
        <v>48</v>
      </c>
      <c r="C59" s="59">
        <v>129</v>
      </c>
      <c r="D59" s="10">
        <v>0.1444568868980963</v>
      </c>
      <c r="E59" s="59">
        <v>178</v>
      </c>
      <c r="F59" s="12">
        <v>0.20506912442396313</v>
      </c>
      <c r="G59" s="13">
        <v>-0.2752808988764045</v>
      </c>
    </row>
    <row r="60" spans="1:7" ht="15">
      <c r="A60" s="45">
        <v>2</v>
      </c>
      <c r="B60" s="14" t="s">
        <v>50</v>
      </c>
      <c r="C60" s="60">
        <v>127</v>
      </c>
      <c r="D60" s="16">
        <v>0.1422172452407615</v>
      </c>
      <c r="E60" s="60">
        <v>112</v>
      </c>
      <c r="F60" s="18">
        <v>0.12903225806451613</v>
      </c>
      <c r="G60" s="19">
        <v>0.1339285714285714</v>
      </c>
    </row>
    <row r="61" spans="1:7" ht="15">
      <c r="A61" s="45">
        <v>3</v>
      </c>
      <c r="B61" s="14" t="s">
        <v>49</v>
      </c>
      <c r="C61" s="60">
        <v>105</v>
      </c>
      <c r="D61" s="16">
        <v>0.11758118701007839</v>
      </c>
      <c r="E61" s="60">
        <v>95</v>
      </c>
      <c r="F61" s="18">
        <v>0.10944700460829493</v>
      </c>
      <c r="G61" s="19">
        <v>0.10526315789473695</v>
      </c>
    </row>
    <row r="62" spans="1:7" ht="15">
      <c r="A62" s="45">
        <v>4</v>
      </c>
      <c r="B62" s="14" t="s">
        <v>54</v>
      </c>
      <c r="C62" s="60">
        <v>99</v>
      </c>
      <c r="D62" s="16">
        <v>0.11086226203807391</v>
      </c>
      <c r="E62" s="60">
        <v>137</v>
      </c>
      <c r="F62" s="18">
        <v>0.1578341013824885</v>
      </c>
      <c r="G62" s="19">
        <v>-0.2773722627737226</v>
      </c>
    </row>
    <row r="63" spans="1:7" ht="15">
      <c r="A63" s="46">
        <v>5</v>
      </c>
      <c r="B63" s="20" t="s">
        <v>52</v>
      </c>
      <c r="C63" s="61">
        <v>82</v>
      </c>
      <c r="D63" s="71">
        <v>0.09182530795072788</v>
      </c>
      <c r="E63" s="61">
        <v>49</v>
      </c>
      <c r="F63" s="72">
        <v>0.056451612903225805</v>
      </c>
      <c r="G63" s="39">
        <v>0.6734693877551021</v>
      </c>
    </row>
    <row r="64" spans="1:7" ht="15">
      <c r="A64" s="44">
        <v>6</v>
      </c>
      <c r="B64" s="8" t="s">
        <v>43</v>
      </c>
      <c r="C64" s="59">
        <v>69</v>
      </c>
      <c r="D64" s="10">
        <v>0.07726763717805152</v>
      </c>
      <c r="E64" s="59">
        <v>50</v>
      </c>
      <c r="F64" s="12">
        <v>0.0576036866359447</v>
      </c>
      <c r="G64" s="13">
        <v>0.3799999999999999</v>
      </c>
    </row>
    <row r="65" spans="1:7" ht="15">
      <c r="A65" s="45">
        <v>7</v>
      </c>
      <c r="B65" s="14" t="s">
        <v>78</v>
      </c>
      <c r="C65" s="60">
        <v>55</v>
      </c>
      <c r="D65" s="16">
        <v>0.06159014557670773</v>
      </c>
      <c r="E65" s="60">
        <v>6</v>
      </c>
      <c r="F65" s="18">
        <v>0.0069124423963133645</v>
      </c>
      <c r="G65" s="19">
        <v>8.166666666666666</v>
      </c>
    </row>
    <row r="66" spans="1:7" ht="15">
      <c r="A66" s="45">
        <v>8</v>
      </c>
      <c r="B66" s="14" t="s">
        <v>51</v>
      </c>
      <c r="C66" s="60">
        <v>41</v>
      </c>
      <c r="D66" s="16">
        <v>0.04591265397536394</v>
      </c>
      <c r="E66" s="60">
        <v>71</v>
      </c>
      <c r="F66" s="18">
        <v>0.08179723502304148</v>
      </c>
      <c r="G66" s="19">
        <v>-0.4225352112676056</v>
      </c>
    </row>
    <row r="67" spans="1:7" ht="15">
      <c r="A67" s="45">
        <v>9</v>
      </c>
      <c r="B67" s="14" t="s">
        <v>55</v>
      </c>
      <c r="C67" s="60">
        <v>32</v>
      </c>
      <c r="D67" s="16">
        <v>0.03583426651735722</v>
      </c>
      <c r="E67" s="60">
        <v>14</v>
      </c>
      <c r="F67" s="18">
        <v>0.016129032258064516</v>
      </c>
      <c r="G67" s="19">
        <v>1.2857142857142856</v>
      </c>
    </row>
    <row r="68" spans="1:7" ht="15">
      <c r="A68" s="46">
        <v>10</v>
      </c>
      <c r="B68" s="20" t="s">
        <v>56</v>
      </c>
      <c r="C68" s="61">
        <v>31</v>
      </c>
      <c r="D68" s="71">
        <v>0.03471444568868981</v>
      </c>
      <c r="E68" s="61">
        <v>37</v>
      </c>
      <c r="F68" s="72">
        <v>0.04262672811059908</v>
      </c>
      <c r="G68" s="39">
        <v>-0.16216216216216217</v>
      </c>
    </row>
    <row r="69" spans="1:7" ht="15">
      <c r="A69" s="44">
        <v>11</v>
      </c>
      <c r="B69" s="8" t="s">
        <v>63</v>
      </c>
      <c r="C69" s="59">
        <v>26</v>
      </c>
      <c r="D69" s="10">
        <v>0.029115341545352745</v>
      </c>
      <c r="E69" s="59">
        <v>23</v>
      </c>
      <c r="F69" s="12">
        <v>0.026497695852534562</v>
      </c>
      <c r="G69" s="13">
        <v>0.13043478260869557</v>
      </c>
    </row>
    <row r="70" spans="1:7" ht="15">
      <c r="A70" s="45">
        <v>12</v>
      </c>
      <c r="B70" s="14" t="s">
        <v>70</v>
      </c>
      <c r="C70" s="60">
        <v>24</v>
      </c>
      <c r="D70" s="16">
        <v>0.026875699888017916</v>
      </c>
      <c r="E70" s="60">
        <v>14</v>
      </c>
      <c r="F70" s="18">
        <v>0.016129032258064516</v>
      </c>
      <c r="G70" s="19">
        <v>0.7142857142857142</v>
      </c>
    </row>
    <row r="71" spans="1:7" ht="15">
      <c r="A71" s="45"/>
      <c r="B71" s="14" t="s">
        <v>53</v>
      </c>
      <c r="C71" s="60">
        <v>24</v>
      </c>
      <c r="D71" s="16">
        <v>0.026875699888017916</v>
      </c>
      <c r="E71" s="60">
        <v>16</v>
      </c>
      <c r="F71" s="18">
        <v>0.018433179723502304</v>
      </c>
      <c r="G71" s="19">
        <v>0.5</v>
      </c>
    </row>
    <row r="72" spans="1:7" ht="15">
      <c r="A72" s="45">
        <v>14</v>
      </c>
      <c r="B72" s="14" t="s">
        <v>96</v>
      </c>
      <c r="C72" s="60">
        <v>12</v>
      </c>
      <c r="D72" s="16">
        <v>0.013437849944008958</v>
      </c>
      <c r="E72" s="60">
        <v>9</v>
      </c>
      <c r="F72" s="18">
        <v>0.010368663594470046</v>
      </c>
      <c r="G72" s="19">
        <v>0.33333333333333326</v>
      </c>
    </row>
    <row r="73" spans="1:7" ht="15">
      <c r="A73" s="46">
        <v>15</v>
      </c>
      <c r="B73" s="20" t="s">
        <v>104</v>
      </c>
      <c r="C73" s="61">
        <v>7</v>
      </c>
      <c r="D73" s="71">
        <v>0.007838745800671893</v>
      </c>
      <c r="E73" s="61">
        <v>0</v>
      </c>
      <c r="F73" s="72">
        <v>0</v>
      </c>
      <c r="G73" s="39"/>
    </row>
    <row r="74" spans="1:7" ht="15" hidden="1">
      <c r="A74" s="46"/>
      <c r="B74" s="20"/>
      <c r="C74" s="61"/>
      <c r="D74" s="63"/>
      <c r="E74" s="61"/>
      <c r="F74" s="70"/>
      <c r="G74" s="53"/>
    </row>
    <row r="75" spans="1:7" ht="15">
      <c r="A75" s="51"/>
      <c r="B75" s="50" t="s">
        <v>10</v>
      </c>
      <c r="C75" s="69">
        <f>C76-SUM(C59:C74)</f>
        <v>30</v>
      </c>
      <c r="D75" s="75">
        <f>C75/C76</f>
        <v>0.0335946248600224</v>
      </c>
      <c r="E75" s="69">
        <f>E76-SUM(E59:E74)</f>
        <v>57</v>
      </c>
      <c r="F75" s="75">
        <f>E75/E76</f>
        <v>0.06566820276497695</v>
      </c>
      <c r="G75" s="57">
        <f>C75/E75-1</f>
        <v>-0.4736842105263158</v>
      </c>
    </row>
    <row r="76" spans="1:7" ht="15">
      <c r="A76" s="28"/>
      <c r="B76" s="22" t="s">
        <v>11</v>
      </c>
      <c r="C76" s="62">
        <v>893</v>
      </c>
      <c r="D76" s="25">
        <v>1</v>
      </c>
      <c r="E76" s="62">
        <v>868</v>
      </c>
      <c r="F76" s="27">
        <v>1</v>
      </c>
      <c r="G76" s="48">
        <v>0.02880184331797242</v>
      </c>
    </row>
    <row r="77" spans="1:8" ht="15">
      <c r="A77" s="41" t="s">
        <v>46</v>
      </c>
      <c r="H77" s="47"/>
    </row>
    <row r="78" ht="15">
      <c r="A78" s="43" t="s">
        <v>57</v>
      </c>
    </row>
    <row r="79" ht="15">
      <c r="A79" t="s">
        <v>67</v>
      </c>
    </row>
    <row r="80" ht="15">
      <c r="A80" s="42" t="s">
        <v>47</v>
      </c>
    </row>
    <row r="81" ht="15">
      <c r="A81" s="23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12" dxfId="72" operator="lessThan">
      <formula>0</formula>
    </cfRule>
  </conditionalFormatting>
  <conditionalFormatting sqref="C74:G74">
    <cfRule type="cellIs" priority="11" dxfId="73" operator="equal">
      <formula>0</formula>
    </cfRule>
  </conditionalFormatting>
  <conditionalFormatting sqref="G11:G15">
    <cfRule type="cellIs" priority="10" dxfId="72" operator="lessThan">
      <formula>0</formula>
    </cfRule>
  </conditionalFormatting>
  <conditionalFormatting sqref="G16:G25">
    <cfRule type="cellIs" priority="9" dxfId="72" operator="lessThan">
      <formula>0</formula>
    </cfRule>
  </conditionalFormatting>
  <conditionalFormatting sqref="C11:G25">
    <cfRule type="cellIs" priority="8" dxfId="73" operator="equal">
      <formula>0</formula>
    </cfRule>
  </conditionalFormatting>
  <conditionalFormatting sqref="G27">
    <cfRule type="cellIs" priority="7" dxfId="72" operator="lessThan">
      <formula>0</formula>
    </cfRule>
  </conditionalFormatting>
  <conditionalFormatting sqref="G59:G63">
    <cfRule type="cellIs" priority="6" dxfId="72" operator="lessThan">
      <formula>0</formula>
    </cfRule>
  </conditionalFormatting>
  <conditionalFormatting sqref="G64:G73">
    <cfRule type="cellIs" priority="5" dxfId="72" operator="lessThan">
      <formula>0</formula>
    </cfRule>
  </conditionalFormatting>
  <conditionalFormatting sqref="D59:D73 F59:G73">
    <cfRule type="cellIs" priority="4" dxfId="73" operator="equal">
      <formula>0</formula>
    </cfRule>
  </conditionalFormatting>
  <conditionalFormatting sqref="C59:C73">
    <cfRule type="cellIs" priority="3" dxfId="73" operator="equal">
      <formula>0</formula>
    </cfRule>
  </conditionalFormatting>
  <conditionalFormatting sqref="E59:E73">
    <cfRule type="cellIs" priority="2" dxfId="73" operator="equal">
      <formula>0</formula>
    </cfRule>
  </conditionalFormatting>
  <conditionalFormatting sqref="G76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2019-03-12T14:43:24Z</dcterms:modified>
  <cp:category/>
  <cp:version/>
  <cp:contentType/>
  <cp:contentStatus/>
</cp:coreProperties>
</file>