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860" activeTab="0"/>
  </bookViews>
  <sheets>
    <sheet name="General Tables" sheetId="1" r:id="rId1"/>
    <sheet name="Trailers_Semi-TrailersGVW&gt;3.5T" sheetId="2" r:id="rId2"/>
    <sheet name="Semi-Trailers GVW&gt;3.5T" sheetId="3" r:id="rId3"/>
    <sheet name="Light_Trailers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<sst xmlns="http://schemas.openxmlformats.org/spreadsheetml/2006/main" count="260" uniqueCount="128">
  <si>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</si>
  <si>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</si>
  <si>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</si>
  <si>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</si>
  <si>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</si>
  <si>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</si>
  <si>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</si>
  <si>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</si>
  <si>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</si>
  <si>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</si>
  <si>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</si>
  <si>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</si>
  <si>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</si>
  <si>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</si>
  <si>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</si>
  <si>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</si>
  <si>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</si>
  <si>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</si>
  <si>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</si>
  <si>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</si>
  <si>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</si>
  <si>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</si>
  <si>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</si>
  <si>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</si>
  <si>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</si>
  <si>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</si>
  <si>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</si>
  <si>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</si>
  <si>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</si>
  <si>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</si>
  <si>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</si>
  <si>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</si>
  <si>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</si>
  <si>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</si>
  <si>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</si>
  <si>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</si>
  <si>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</si>
  <si>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</si>
  <si>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</si>
  <si>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</si>
  <si>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</si>
  <si>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</si>
  <si>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</si>
  <si>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</si>
  <si>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</si>
  <si>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</si>
  <si>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</si>
  <si>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</si>
  <si>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</si>
  <si>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</si>
  <si>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</si>
  <si>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</si>
  <si>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</si>
  <si>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</si>
  <si>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</si>
  <si>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</si>
  <si>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</si>
  <si>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</si>
  <si>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</si>
  <si>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</si>
  <si>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</si>
  <si>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</si>
  <si>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</si>
  <si>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</si>
  <si>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</si>
  <si>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</si>
  <si>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</si>
  <si>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</si>
  <si>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</si>
  <si>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</si>
  <si>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</si>
  <si>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</si>
  <si>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</si>
  <si>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</si>
  <si>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</si>
  <si>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</si>
  <si>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</si>
  <si>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</si>
  <si>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</si>
  <si>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</si>
  <si>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</si>
  <si>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</si>
  <si>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</si>
  <si>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</si>
  <si>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</si>
  <si>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</si>
  <si>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</si>
  <si>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</si>
  <si>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</si>
  <si>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</si>
  <si>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</si>
  <si>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</si>
  <si>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</si>
  <si>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</si>
  <si>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</si>
  <si>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</si>
  <si>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</si>
  <si>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</si>
  <si>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</si>
  <si>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</si>
  <si>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</si>
  <si>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Rok narastająco Styczeń - Sierpień</t>
  </si>
  <si>
    <t>YTD January - August</t>
  </si>
  <si>
    <t>Rok narastająco Styczeń - August</t>
  </si>
  <si>
    <t>GRAS</t>
  </si>
  <si>
    <t>PZPM analysis based on CEP</t>
  </si>
  <si>
    <t>units</t>
  </si>
  <si>
    <t>First Registrations of New Trailers &amp; Semi-Trailers *, including Light Trailers</t>
  </si>
  <si>
    <t>2018
Aug</t>
  </si>
  <si>
    <t>2017
Aug</t>
  </si>
  <si>
    <t>% change y/y</t>
  </si>
  <si>
    <t>2018
Jan - Aug</t>
  </si>
  <si>
    <t>2017
Jan - Aug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</si>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</sst>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5" fontId="5" fillId="33" borderId="11" xfId="46" applyNumberFormat="1" applyFont="1" applyFill="1" applyBorder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18</xdr:row>
      <xdr:rowOff>171450</xdr:rowOff>
    </xdr:from>
    <xdr:to>
      <xdr:col>15</xdr:col>
      <xdr:colOff>276225</xdr:colOff>
      <xdr:row>33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191125"/>
          <a:ext cx="46672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95250</xdr:rowOff>
    </xdr:from>
    <xdr:to>
      <xdr:col>8</xdr:col>
      <xdr:colOff>314325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77</xdr:row>
      <xdr:rowOff>76200</xdr:rowOff>
    </xdr:from>
    <xdr:to>
      <xdr:col>10</xdr:col>
      <xdr:colOff>133350</xdr:colOff>
      <xdr:row>94</xdr:row>
      <xdr:rowOff>66675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420850"/>
          <a:ext cx="7877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9525</xdr:rowOff>
    </xdr:from>
    <xdr:to>
      <xdr:col>6</xdr:col>
      <xdr:colOff>533400</xdr:colOff>
      <xdr:row>55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543675"/>
          <a:ext cx="56864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523875</xdr:colOff>
      <xdr:row>76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534650"/>
          <a:ext cx="57054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28575</xdr:rowOff>
    </xdr:from>
    <xdr:to>
      <xdr:col>8</xdr:col>
      <xdr:colOff>323850</xdr:colOff>
      <xdr:row>51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3200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8</xdr:col>
      <xdr:colOff>180975</xdr:colOff>
      <xdr:row>96</xdr:row>
      <xdr:rowOff>28575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</xdr:row>
      <xdr:rowOff>9525</xdr:rowOff>
    </xdr:from>
    <xdr:to>
      <xdr:col>9</xdr:col>
      <xdr:colOff>161925</xdr:colOff>
      <xdr:row>45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657850"/>
          <a:ext cx="72485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A1">
      <selection activeCell="V27" sqref="V27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111" t="s">
        <v>105</v>
      </c>
      <c r="G1" s="85">
        <v>43354</v>
      </c>
    </row>
    <row r="2" ht="15">
      <c r="G2" s="1" t="s">
        <v>106</v>
      </c>
    </row>
    <row r="3" spans="1:7" ht="25.5" customHeight="1">
      <c r="A3" s="112" t="s">
        <v>107</v>
      </c>
      <c r="B3" s="113"/>
      <c r="C3" s="113"/>
      <c r="D3" s="113"/>
      <c r="E3" s="113"/>
      <c r="F3" s="113"/>
      <c r="G3" s="114"/>
    </row>
    <row r="4" spans="1:7" ht="25.5" customHeight="1">
      <c r="A4" s="8"/>
      <c r="B4" s="115" t="s">
        <v>108</v>
      </c>
      <c r="C4" s="115" t="s">
        <v>109</v>
      </c>
      <c r="D4" s="9" t="s">
        <v>110</v>
      </c>
      <c r="E4" s="115" t="s">
        <v>111</v>
      </c>
      <c r="F4" s="115" t="s">
        <v>112</v>
      </c>
      <c r="G4" s="9" t="s">
        <v>110</v>
      </c>
    </row>
    <row r="5" spans="1:7" ht="25.5" customHeight="1">
      <c r="A5" s="2" t="s">
        <v>113</v>
      </c>
      <c r="B5" s="3">
        <v>4994</v>
      </c>
      <c r="C5" s="3">
        <v>4831</v>
      </c>
      <c r="D5" s="4">
        <v>0.03374042641275099</v>
      </c>
      <c r="E5" s="3">
        <v>42192</v>
      </c>
      <c r="F5" s="3">
        <v>40321</v>
      </c>
      <c r="G5" s="4">
        <v>0.04640261898266407</v>
      </c>
    </row>
    <row r="6" spans="1:7" ht="25.5" customHeight="1">
      <c r="A6" s="5" t="s">
        <v>114</v>
      </c>
      <c r="B6" s="6">
        <v>753</v>
      </c>
      <c r="C6" s="6">
        <v>711</v>
      </c>
      <c r="D6" s="7">
        <v>0.05907172995780585</v>
      </c>
      <c r="E6" s="6">
        <v>7152</v>
      </c>
      <c r="F6" s="6">
        <v>5710</v>
      </c>
      <c r="G6" s="7">
        <v>0.25253940455341506</v>
      </c>
    </row>
    <row r="7" spans="1:7" ht="25.5" customHeight="1">
      <c r="A7" s="40" t="s">
        <v>115</v>
      </c>
      <c r="B7" s="6">
        <v>98</v>
      </c>
      <c r="C7" s="6">
        <v>62</v>
      </c>
      <c r="D7" s="7">
        <v>0.5806451612903225</v>
      </c>
      <c r="E7" s="6">
        <v>921</v>
      </c>
      <c r="F7" s="6">
        <v>746</v>
      </c>
      <c r="G7" s="7">
        <v>0.23458445040214482</v>
      </c>
    </row>
    <row r="8" spans="1:7" ht="25.5" customHeight="1">
      <c r="A8" s="40" t="s">
        <v>116</v>
      </c>
      <c r="B8" s="6">
        <v>3739</v>
      </c>
      <c r="C8" s="6">
        <v>3530</v>
      </c>
      <c r="D8" s="7">
        <v>0.059206798866855426</v>
      </c>
      <c r="E8" s="6">
        <v>30484</v>
      </c>
      <c r="F8" s="6">
        <v>30536</v>
      </c>
      <c r="G8" s="7">
        <v>-0.0017029080429656895</v>
      </c>
    </row>
    <row r="9" spans="1:7" ht="25.5" customHeight="1">
      <c r="A9" s="40" t="s">
        <v>117</v>
      </c>
      <c r="B9" s="6">
        <v>404</v>
      </c>
      <c r="C9" s="6">
        <v>528</v>
      </c>
      <c r="D9" s="7">
        <v>-0.23484848484848486</v>
      </c>
      <c r="E9" s="6">
        <v>3630</v>
      </c>
      <c r="F9" s="6">
        <v>3326</v>
      </c>
      <c r="G9" s="7">
        <v>0.09140108238123879</v>
      </c>
    </row>
    <row r="10" spans="1:7" ht="25.5" customHeight="1">
      <c r="A10" s="40" t="s">
        <v>118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119</v>
      </c>
      <c r="B11" s="3">
        <v>1693</v>
      </c>
      <c r="C11" s="3">
        <v>1485</v>
      </c>
      <c r="D11" s="4">
        <v>0.14006734006734</v>
      </c>
      <c r="E11" s="3">
        <v>16171</v>
      </c>
      <c r="F11" s="3">
        <v>14224</v>
      </c>
      <c r="G11" s="4">
        <v>0.1368813273340832</v>
      </c>
    </row>
    <row r="12" spans="1:7" ht="25.5" customHeight="1">
      <c r="A12" s="5" t="s">
        <v>120</v>
      </c>
      <c r="B12" s="6">
        <v>1693</v>
      </c>
      <c r="C12" s="6">
        <v>1485</v>
      </c>
      <c r="D12" s="7">
        <v>0.14006734006734</v>
      </c>
      <c r="E12" s="6">
        <v>16160</v>
      </c>
      <c r="F12" s="6">
        <v>14218</v>
      </c>
      <c r="G12" s="7">
        <v>0.1365874243916163</v>
      </c>
    </row>
    <row r="13" spans="1:7" ht="25.5" customHeight="1">
      <c r="A13" s="40" t="s">
        <v>121</v>
      </c>
      <c r="B13" s="6">
        <v>0</v>
      </c>
      <c r="C13" s="6">
        <v>0</v>
      </c>
      <c r="D13" s="7"/>
      <c r="E13" s="6">
        <v>11</v>
      </c>
      <c r="F13" s="6">
        <v>6</v>
      </c>
      <c r="G13" s="7">
        <v>0.8333333333333333</v>
      </c>
    </row>
    <row r="14" spans="1:8" ht="25.5" customHeight="1">
      <c r="A14" s="10" t="s">
        <v>122</v>
      </c>
      <c r="B14" s="11">
        <v>6687</v>
      </c>
      <c r="C14" s="11">
        <v>6316</v>
      </c>
      <c r="D14" s="12">
        <v>0.058739708676377456</v>
      </c>
      <c r="E14" s="11">
        <v>58363</v>
      </c>
      <c r="F14" s="11">
        <v>54545</v>
      </c>
      <c r="G14" s="12">
        <v>0.06999724997708312</v>
      </c>
      <c r="H14" s="58"/>
    </row>
    <row r="15" ht="14.25" customHeight="1">
      <c r="A15" s="43" t="s">
        <v>123</v>
      </c>
    </row>
    <row r="16" ht="15">
      <c r="A16" s="30" t="s">
        <v>67</v>
      </c>
    </row>
    <row r="17" ht="15">
      <c r="A17" s="30"/>
    </row>
    <row r="18" ht="15">
      <c r="A18" s="30"/>
    </row>
    <row r="19" ht="15">
      <c r="G19" s="1" t="s">
        <v>106</v>
      </c>
    </row>
    <row r="20" spans="1:7" ht="25.5" customHeight="1">
      <c r="A20" s="112" t="s">
        <v>124</v>
      </c>
      <c r="B20" s="113"/>
      <c r="C20" s="113"/>
      <c r="D20" s="113"/>
      <c r="E20" s="113"/>
      <c r="F20" s="113"/>
      <c r="G20" s="114"/>
    </row>
    <row r="21" spans="1:20" ht="25.5" customHeight="1">
      <c r="A21" s="8"/>
      <c r="B21" s="115" t="s">
        <v>108</v>
      </c>
      <c r="C21" s="115" t="s">
        <v>109</v>
      </c>
      <c r="D21" s="9" t="s">
        <v>110</v>
      </c>
      <c r="E21" s="115" t="s">
        <v>111</v>
      </c>
      <c r="F21" s="115" t="s">
        <v>112</v>
      </c>
      <c r="G21" s="9" t="s">
        <v>110</v>
      </c>
      <c r="T21" t="s">
        <v>127</v>
      </c>
    </row>
    <row r="22" spans="1:7" ht="25.5" customHeight="1">
      <c r="A22" s="2" t="s">
        <v>125</v>
      </c>
      <c r="B22" s="3">
        <v>185</v>
      </c>
      <c r="C22" s="3">
        <v>225</v>
      </c>
      <c r="D22" s="4">
        <v>-0.1777777777777778</v>
      </c>
      <c r="E22" s="3">
        <v>1883</v>
      </c>
      <c r="F22" s="3">
        <v>1514</v>
      </c>
      <c r="G22" s="4">
        <v>0.24372523117569345</v>
      </c>
    </row>
    <row r="23" spans="1:7" ht="25.5" customHeight="1">
      <c r="A23" s="5" t="s">
        <v>114</v>
      </c>
      <c r="B23" s="6">
        <v>182</v>
      </c>
      <c r="C23" s="6">
        <v>220</v>
      </c>
      <c r="D23" s="7">
        <v>-0.17272727272727273</v>
      </c>
      <c r="E23" s="6">
        <v>1864</v>
      </c>
      <c r="F23" s="6">
        <v>1500</v>
      </c>
      <c r="G23" s="7">
        <v>0.2426666666666666</v>
      </c>
    </row>
    <row r="24" spans="1:7" ht="25.5" customHeight="1">
      <c r="A24" s="40" t="s">
        <v>115</v>
      </c>
      <c r="B24" s="6">
        <v>3</v>
      </c>
      <c r="C24" s="6">
        <v>5</v>
      </c>
      <c r="D24" s="7">
        <v>-0.4</v>
      </c>
      <c r="E24" s="6">
        <v>19</v>
      </c>
      <c r="F24" s="6">
        <v>14</v>
      </c>
      <c r="G24" s="7">
        <v>0.3571428571428572</v>
      </c>
    </row>
    <row r="25" spans="1:7" ht="25.5" customHeight="1">
      <c r="A25" s="2" t="s">
        <v>126</v>
      </c>
      <c r="B25" s="3">
        <v>1692</v>
      </c>
      <c r="C25" s="3">
        <v>1485</v>
      </c>
      <c r="D25" s="4">
        <v>0.1393939393939394</v>
      </c>
      <c r="E25" s="3">
        <v>16152</v>
      </c>
      <c r="F25" s="3">
        <v>14194</v>
      </c>
      <c r="G25" s="4">
        <v>0.13794561082147383</v>
      </c>
    </row>
    <row r="26" spans="1:7" ht="25.5" customHeight="1">
      <c r="A26" s="5" t="s">
        <v>120</v>
      </c>
      <c r="B26" s="41">
        <v>1692</v>
      </c>
      <c r="C26" s="41">
        <v>1485</v>
      </c>
      <c r="D26" s="42">
        <v>0.1393939393939394</v>
      </c>
      <c r="E26" s="41">
        <v>16145</v>
      </c>
      <c r="F26" s="41">
        <v>14191</v>
      </c>
      <c r="G26" s="42">
        <v>0.13769290395320977</v>
      </c>
    </row>
    <row r="27" spans="1:7" ht="25.5" customHeight="1">
      <c r="A27" s="40" t="s">
        <v>121</v>
      </c>
      <c r="B27" s="6">
        <v>0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0" t="s">
        <v>122</v>
      </c>
      <c r="B28" s="11">
        <v>1877</v>
      </c>
      <c r="C28" s="11">
        <v>1710</v>
      </c>
      <c r="D28" s="12">
        <v>0.09766081871345023</v>
      </c>
      <c r="E28" s="11">
        <v>18035</v>
      </c>
      <c r="F28" s="11">
        <v>15708</v>
      </c>
      <c r="G28" s="12">
        <v>0.14814107461166293</v>
      </c>
      <c r="H28" s="58"/>
    </row>
    <row r="29" ht="10.5" customHeight="1">
      <c r="A29" s="43" t="s">
        <v>123</v>
      </c>
    </row>
    <row r="30" ht="15">
      <c r="A30" s="30" t="s">
        <v>67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5">
        <v>43354</v>
      </c>
    </row>
    <row r="2" spans="1:10" ht="14.25" customHeight="1">
      <c r="A2" s="99" t="s">
        <v>27</v>
      </c>
      <c r="B2" s="99"/>
      <c r="C2" s="99"/>
      <c r="D2" s="99"/>
      <c r="E2" s="99"/>
      <c r="F2" s="99"/>
      <c r="G2" s="99"/>
      <c r="H2" s="44"/>
      <c r="I2" s="44"/>
      <c r="J2" s="44"/>
    </row>
    <row r="3" spans="1:10" ht="14.25" customHeight="1">
      <c r="A3" s="100" t="s">
        <v>26</v>
      </c>
      <c r="B3" s="100"/>
      <c r="C3" s="100"/>
      <c r="D3" s="100"/>
      <c r="E3" s="100"/>
      <c r="F3" s="100"/>
      <c r="G3" s="100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1" t="s">
        <v>0</v>
      </c>
      <c r="B5" s="103" t="s">
        <v>1</v>
      </c>
      <c r="C5" s="105" t="s">
        <v>101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102</v>
      </c>
      <c r="D6" s="109"/>
      <c r="E6" s="109"/>
      <c r="F6" s="109"/>
      <c r="G6" s="110"/>
    </row>
    <row r="7" spans="1:7" ht="14.25" customHeight="1">
      <c r="A7" s="102"/>
      <c r="B7" s="102"/>
      <c r="C7" s="88">
        <v>2018</v>
      </c>
      <c r="D7" s="89"/>
      <c r="E7" s="92">
        <v>2017</v>
      </c>
      <c r="F7" s="89"/>
      <c r="G7" s="94" t="s">
        <v>3</v>
      </c>
    </row>
    <row r="8" spans="1:7" ht="14.25" customHeight="1">
      <c r="A8" s="95" t="s">
        <v>4</v>
      </c>
      <c r="B8" s="95" t="s">
        <v>5</v>
      </c>
      <c r="C8" s="90"/>
      <c r="D8" s="91"/>
      <c r="E8" s="93"/>
      <c r="F8" s="91"/>
      <c r="G8" s="94"/>
    </row>
    <row r="9" spans="1:7" ht="14.25" customHeight="1">
      <c r="A9" s="95"/>
      <c r="B9" s="95"/>
      <c r="C9" s="39" t="s">
        <v>6</v>
      </c>
      <c r="D9" s="67" t="s">
        <v>2</v>
      </c>
      <c r="E9" s="83" t="s">
        <v>6</v>
      </c>
      <c r="F9" s="67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2" t="s">
        <v>9</v>
      </c>
      <c r="E10" s="14" t="s">
        <v>8</v>
      </c>
      <c r="F10" s="82" t="s">
        <v>9</v>
      </c>
      <c r="G10" s="98"/>
    </row>
    <row r="11" spans="1:7" ht="14.25" customHeight="1">
      <c r="A11" s="52">
        <v>1</v>
      </c>
      <c r="B11" s="15" t="s">
        <v>14</v>
      </c>
      <c r="C11" s="16">
        <v>4168</v>
      </c>
      <c r="D11" s="17">
        <v>0.23110618242306627</v>
      </c>
      <c r="E11" s="18">
        <v>3555</v>
      </c>
      <c r="F11" s="19">
        <v>0.22631779984721162</v>
      </c>
      <c r="G11" s="20">
        <v>0.17243319268635715</v>
      </c>
    </row>
    <row r="12" spans="1:7" ht="14.25" customHeight="1">
      <c r="A12" s="53">
        <v>2</v>
      </c>
      <c r="B12" s="21" t="s">
        <v>15</v>
      </c>
      <c r="C12" s="22">
        <v>3053</v>
      </c>
      <c r="D12" s="23">
        <v>0.16928195176046576</v>
      </c>
      <c r="E12" s="24">
        <v>3031</v>
      </c>
      <c r="F12" s="25">
        <v>0.1929590017825312</v>
      </c>
      <c r="G12" s="26">
        <v>0.007258330583965744</v>
      </c>
    </row>
    <row r="13" spans="1:7" ht="14.25" customHeight="1">
      <c r="A13" s="53">
        <v>3</v>
      </c>
      <c r="B13" s="21" t="s">
        <v>16</v>
      </c>
      <c r="C13" s="22">
        <v>2626</v>
      </c>
      <c r="D13" s="23">
        <v>0.14560576656501248</v>
      </c>
      <c r="E13" s="24">
        <v>2539</v>
      </c>
      <c r="F13" s="25">
        <v>0.16163738222561752</v>
      </c>
      <c r="G13" s="26">
        <v>0.03426545884206389</v>
      </c>
    </row>
    <row r="14" spans="1:7" ht="14.25" customHeight="1">
      <c r="A14" s="53">
        <v>4</v>
      </c>
      <c r="B14" s="21" t="s">
        <v>17</v>
      </c>
      <c r="C14" s="22">
        <v>1409</v>
      </c>
      <c r="D14" s="23">
        <v>0.07812586637094539</v>
      </c>
      <c r="E14" s="24">
        <v>1234</v>
      </c>
      <c r="F14" s="25">
        <v>0.07855869620575504</v>
      </c>
      <c r="G14" s="26">
        <v>0.14181523500810367</v>
      </c>
    </row>
    <row r="15" spans="1:7" ht="14.25" customHeight="1">
      <c r="A15" s="54">
        <v>5</v>
      </c>
      <c r="B15" s="27" t="s">
        <v>20</v>
      </c>
      <c r="C15" s="28">
        <v>778</v>
      </c>
      <c r="D15" s="80">
        <v>0.04313834211255891</v>
      </c>
      <c r="E15" s="46">
        <v>555</v>
      </c>
      <c r="F15" s="81">
        <v>0.03533231474407945</v>
      </c>
      <c r="G15" s="47">
        <v>0.4018018018018017</v>
      </c>
    </row>
    <row r="16" spans="1:7" ht="14.25" customHeight="1">
      <c r="A16" s="52">
        <v>6</v>
      </c>
      <c r="B16" s="15" t="s">
        <v>18</v>
      </c>
      <c r="C16" s="16">
        <v>517</v>
      </c>
      <c r="D16" s="17">
        <v>0.028666481840864986</v>
      </c>
      <c r="E16" s="18">
        <v>351</v>
      </c>
      <c r="F16" s="19">
        <v>0.022345301757066463</v>
      </c>
      <c r="G16" s="20">
        <v>0.4729344729344729</v>
      </c>
    </row>
    <row r="17" spans="1:7" ht="14.25" customHeight="1">
      <c r="A17" s="53">
        <v>7</v>
      </c>
      <c r="B17" s="21" t="s">
        <v>19</v>
      </c>
      <c r="C17" s="22">
        <v>501</v>
      </c>
      <c r="D17" s="23">
        <v>0.027779317992791795</v>
      </c>
      <c r="E17" s="24">
        <v>387</v>
      </c>
      <c r="F17" s="25">
        <v>0.02463712757830405</v>
      </c>
      <c r="G17" s="26">
        <v>0.2945736434108528</v>
      </c>
    </row>
    <row r="18" spans="1:7" ht="14.25" customHeight="1">
      <c r="A18" s="53">
        <v>8</v>
      </c>
      <c r="B18" s="21" t="s">
        <v>59</v>
      </c>
      <c r="C18" s="22">
        <v>388</v>
      </c>
      <c r="D18" s="23">
        <v>0.021513723315774884</v>
      </c>
      <c r="E18" s="24">
        <v>314</v>
      </c>
      <c r="F18" s="25">
        <v>0.019989814107461167</v>
      </c>
      <c r="G18" s="26">
        <v>0.23566878980891715</v>
      </c>
    </row>
    <row r="19" spans="1:7" ht="14.25" customHeight="1">
      <c r="A19" s="53">
        <v>9</v>
      </c>
      <c r="B19" s="21" t="s">
        <v>21</v>
      </c>
      <c r="C19" s="22">
        <v>367</v>
      </c>
      <c r="D19" s="23">
        <v>0.02034932076517882</v>
      </c>
      <c r="E19" s="24">
        <v>268</v>
      </c>
      <c r="F19" s="25">
        <v>0.017061370002546473</v>
      </c>
      <c r="G19" s="26">
        <v>0.36940298507462677</v>
      </c>
    </row>
    <row r="20" spans="1:7" ht="14.25" customHeight="1">
      <c r="A20" s="54">
        <v>10</v>
      </c>
      <c r="B20" s="27" t="s">
        <v>22</v>
      </c>
      <c r="C20" s="28">
        <v>289</v>
      </c>
      <c r="D20" s="80">
        <v>0.016024397005822012</v>
      </c>
      <c r="E20" s="46">
        <v>251</v>
      </c>
      <c r="F20" s="81">
        <v>0.015979118920295392</v>
      </c>
      <c r="G20" s="47">
        <v>0.15139442231075706</v>
      </c>
    </row>
    <row r="21" spans="1:7" ht="14.25" customHeight="1">
      <c r="A21" s="52">
        <v>11</v>
      </c>
      <c r="B21" s="15" t="s">
        <v>72</v>
      </c>
      <c r="C21" s="16">
        <v>283</v>
      </c>
      <c r="D21" s="17">
        <v>0.015691710562794565</v>
      </c>
      <c r="E21" s="18">
        <v>189</v>
      </c>
      <c r="F21" s="19">
        <v>0.012032085561497326</v>
      </c>
      <c r="G21" s="20">
        <v>0.49735449735449744</v>
      </c>
    </row>
    <row r="22" spans="1:7" ht="14.25" customHeight="1">
      <c r="A22" s="53">
        <v>12</v>
      </c>
      <c r="B22" s="21" t="s">
        <v>25</v>
      </c>
      <c r="C22" s="22">
        <v>274</v>
      </c>
      <c r="D22" s="23">
        <v>0.015192680898253395</v>
      </c>
      <c r="E22" s="24">
        <v>226</v>
      </c>
      <c r="F22" s="25">
        <v>0.014387573211102622</v>
      </c>
      <c r="G22" s="26">
        <v>0.21238938053097356</v>
      </c>
    </row>
    <row r="23" spans="1:7" ht="14.25" customHeight="1">
      <c r="A23" s="53">
        <v>13</v>
      </c>
      <c r="B23" s="21" t="s">
        <v>23</v>
      </c>
      <c r="C23" s="22">
        <v>224</v>
      </c>
      <c r="D23" s="23">
        <v>0.012420293873024674</v>
      </c>
      <c r="E23" s="24">
        <v>205</v>
      </c>
      <c r="F23" s="25">
        <v>0.013050674815380697</v>
      </c>
      <c r="G23" s="26">
        <v>0.09268292682926838</v>
      </c>
    </row>
    <row r="24" spans="1:7" ht="14.25" customHeight="1">
      <c r="A24" s="53">
        <v>14</v>
      </c>
      <c r="B24" s="21" t="s">
        <v>76</v>
      </c>
      <c r="C24" s="22">
        <v>214</v>
      </c>
      <c r="D24" s="23">
        <v>0.01186581646797893</v>
      </c>
      <c r="E24" s="24">
        <v>52</v>
      </c>
      <c r="F24" s="25">
        <v>0.0033104150751209573</v>
      </c>
      <c r="G24" s="26">
        <v>3.115384615384615</v>
      </c>
    </row>
    <row r="25" spans="1:7" ht="14.25" customHeight="1">
      <c r="A25" s="54">
        <v>15</v>
      </c>
      <c r="B25" s="27" t="s">
        <v>78</v>
      </c>
      <c r="C25" s="28">
        <v>212</v>
      </c>
      <c r="D25" s="80">
        <v>0.01175492098696978</v>
      </c>
      <c r="E25" s="46">
        <v>188</v>
      </c>
      <c r="F25" s="81">
        <v>0.011968423733129615</v>
      </c>
      <c r="G25" s="47">
        <v>0.12765957446808507</v>
      </c>
    </row>
    <row r="26" spans="1:7" ht="14.25" customHeight="1">
      <c r="A26" s="52">
        <v>16</v>
      </c>
      <c r="B26" s="15" t="s">
        <v>61</v>
      </c>
      <c r="C26" s="16">
        <v>204</v>
      </c>
      <c r="D26" s="17">
        <v>0.011311339062933185</v>
      </c>
      <c r="E26" s="18">
        <v>204</v>
      </c>
      <c r="F26" s="19">
        <v>0.012987012987012988</v>
      </c>
      <c r="G26" s="20">
        <v>0</v>
      </c>
    </row>
    <row r="27" spans="1:7" ht="14.25" customHeight="1">
      <c r="A27" s="53">
        <v>17</v>
      </c>
      <c r="B27" s="21" t="s">
        <v>24</v>
      </c>
      <c r="C27" s="22">
        <v>185</v>
      </c>
      <c r="D27" s="23">
        <v>0.010257831993346272</v>
      </c>
      <c r="E27" s="24">
        <v>167</v>
      </c>
      <c r="F27" s="25">
        <v>0.01063152533740769</v>
      </c>
      <c r="G27" s="26">
        <v>0.10778443113772451</v>
      </c>
    </row>
    <row r="28" spans="1:7" ht="14.25" customHeight="1">
      <c r="A28" s="53">
        <v>18</v>
      </c>
      <c r="B28" s="21" t="s">
        <v>65</v>
      </c>
      <c r="C28" s="22">
        <v>132</v>
      </c>
      <c r="D28" s="23">
        <v>0.007319101746603826</v>
      </c>
      <c r="E28" s="24">
        <v>138</v>
      </c>
      <c r="F28" s="25">
        <v>0.00878533231474408</v>
      </c>
      <c r="G28" s="26">
        <v>-0.04347826086956519</v>
      </c>
    </row>
    <row r="29" spans="1:7" ht="14.25" customHeight="1">
      <c r="A29" s="53">
        <v>19</v>
      </c>
      <c r="B29" s="21" t="s">
        <v>82</v>
      </c>
      <c r="C29" s="22">
        <v>128</v>
      </c>
      <c r="D29" s="23">
        <v>0.007097310784585528</v>
      </c>
      <c r="E29" s="24">
        <v>95</v>
      </c>
      <c r="F29" s="25">
        <v>0.006047873694932518</v>
      </c>
      <c r="G29" s="26">
        <v>0.34736842105263155</v>
      </c>
    </row>
    <row r="30" spans="1:7" ht="14.25" customHeight="1">
      <c r="A30" s="54">
        <v>20</v>
      </c>
      <c r="B30" s="27" t="s">
        <v>87</v>
      </c>
      <c r="C30" s="28">
        <v>116</v>
      </c>
      <c r="D30" s="80">
        <v>0.006431937898530635</v>
      </c>
      <c r="E30" s="46">
        <v>81</v>
      </c>
      <c r="F30" s="81">
        <v>0.005156608097784569</v>
      </c>
      <c r="G30" s="47">
        <v>0.4320987654320987</v>
      </c>
    </row>
    <row r="31" spans="1:7" ht="14.25" customHeight="1" hidden="1">
      <c r="A31" s="74"/>
      <c r="B31" s="15"/>
      <c r="C31" s="16"/>
      <c r="D31" s="76"/>
      <c r="E31" s="16"/>
      <c r="F31" s="76"/>
      <c r="G31" s="76"/>
    </row>
    <row r="32" spans="1:7" ht="14.25" customHeight="1" hidden="1">
      <c r="A32" s="75"/>
      <c r="B32" s="21"/>
      <c r="C32" s="22"/>
      <c r="D32" s="77"/>
      <c r="E32" s="22"/>
      <c r="F32" s="77"/>
      <c r="G32" s="77"/>
    </row>
    <row r="33" spans="1:7" ht="14.25" customHeight="1" hidden="1">
      <c r="A33" s="75" t="s">
        <v>75</v>
      </c>
      <c r="B33" s="21"/>
      <c r="C33" s="22"/>
      <c r="D33" s="77"/>
      <c r="E33" s="22"/>
      <c r="F33" s="77"/>
      <c r="G33" s="77"/>
    </row>
    <row r="34" spans="1:7" ht="14.25" customHeight="1" hidden="1">
      <c r="A34" s="75" t="s">
        <v>75</v>
      </c>
      <c r="B34" s="21"/>
      <c r="C34" s="22"/>
      <c r="D34" s="77"/>
      <c r="E34" s="22"/>
      <c r="F34" s="77"/>
      <c r="G34" s="77"/>
    </row>
    <row r="35" spans="1:7" ht="14.25" customHeight="1" hidden="1">
      <c r="A35" s="73" t="s">
        <v>75</v>
      </c>
      <c r="B35" s="27"/>
      <c r="C35" s="28"/>
      <c r="D35" s="72"/>
      <c r="E35" s="28"/>
      <c r="F35" s="72"/>
      <c r="G35" s="72"/>
    </row>
    <row r="36" spans="1:7" ht="14.25" customHeight="1">
      <c r="A36" s="37"/>
      <c r="B36" s="59" t="s">
        <v>10</v>
      </c>
      <c r="C36" s="61">
        <f>C37-SUM(C11:C35)</f>
        <v>1967</v>
      </c>
      <c r="D36" s="86">
        <f>C36/C37</f>
        <v>0.10906570557249792</v>
      </c>
      <c r="E36" s="61">
        <f>E37-SUM(E11:E35)</f>
        <v>1678</v>
      </c>
      <c r="F36" s="86">
        <f>E36/E37</f>
        <v>0.1068245480010186</v>
      </c>
      <c r="G36" s="66">
        <f>C36/E36-1</f>
        <v>0.1722288438617401</v>
      </c>
    </row>
    <row r="37" spans="1:7" ht="14.25" customHeight="1">
      <c r="A37" s="35"/>
      <c r="B37" s="29" t="s">
        <v>11</v>
      </c>
      <c r="C37" s="31">
        <v>18035</v>
      </c>
      <c r="D37" s="32">
        <v>1</v>
      </c>
      <c r="E37" s="33">
        <v>15708</v>
      </c>
      <c r="F37" s="34">
        <v>0.9999999999999993</v>
      </c>
      <c r="G37" s="56">
        <v>0.14814107461166293</v>
      </c>
    </row>
    <row r="38" spans="1:7" ht="11.25" customHeight="1">
      <c r="A38" s="48" t="s">
        <v>13</v>
      </c>
      <c r="G38" t="s">
        <v>62</v>
      </c>
    </row>
    <row r="39" ht="15">
      <c r="A39" t="s">
        <v>68</v>
      </c>
    </row>
    <row r="40" ht="15">
      <c r="A40" s="30" t="s">
        <v>67</v>
      </c>
    </row>
    <row r="42" ht="15">
      <c r="A42" s="64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I41" sqref="I4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85">
        <v>43354</v>
      </c>
    </row>
    <row r="2" spans="1:8" ht="14.25" customHeight="1">
      <c r="A2" s="99" t="s">
        <v>29</v>
      </c>
      <c r="B2" s="99"/>
      <c r="C2" s="99"/>
      <c r="D2" s="99"/>
      <c r="E2" s="99"/>
      <c r="F2" s="99"/>
      <c r="G2" s="99"/>
      <c r="H2" s="44"/>
    </row>
    <row r="3" spans="1:8" ht="14.25" customHeight="1">
      <c r="A3" s="100" t="s">
        <v>70</v>
      </c>
      <c r="B3" s="100"/>
      <c r="C3" s="100"/>
      <c r="D3" s="100"/>
      <c r="E3" s="100"/>
      <c r="F3" s="100"/>
      <c r="G3" s="100"/>
      <c r="H3" s="65"/>
    </row>
    <row r="4" spans="1:8" ht="14.25" customHeight="1">
      <c r="A4" s="45"/>
      <c r="B4" s="45"/>
      <c r="C4" s="45"/>
      <c r="D4" s="45"/>
      <c r="E4" s="45"/>
      <c r="F4" s="45"/>
      <c r="G4" s="63" t="s">
        <v>69</v>
      </c>
      <c r="H4" s="45"/>
    </row>
    <row r="5" spans="1:7" ht="14.25" customHeight="1">
      <c r="A5" s="101" t="s">
        <v>0</v>
      </c>
      <c r="B5" s="103" t="s">
        <v>1</v>
      </c>
      <c r="C5" s="105" t="s">
        <v>103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102</v>
      </c>
      <c r="D6" s="109"/>
      <c r="E6" s="109"/>
      <c r="F6" s="109"/>
      <c r="G6" s="110"/>
    </row>
    <row r="7" spans="1:7" ht="14.25" customHeight="1">
      <c r="A7" s="102"/>
      <c r="B7" s="102"/>
      <c r="C7" s="88">
        <v>2018</v>
      </c>
      <c r="D7" s="89"/>
      <c r="E7" s="92">
        <v>2017</v>
      </c>
      <c r="F7" s="89"/>
      <c r="G7" s="94" t="s">
        <v>3</v>
      </c>
    </row>
    <row r="8" spans="1:7" ht="14.25" customHeight="1">
      <c r="A8" s="95" t="s">
        <v>4</v>
      </c>
      <c r="B8" s="95" t="s">
        <v>5</v>
      </c>
      <c r="C8" s="90"/>
      <c r="D8" s="91"/>
      <c r="E8" s="93"/>
      <c r="F8" s="91"/>
      <c r="G8" s="94"/>
    </row>
    <row r="9" spans="1:7" ht="14.25" customHeight="1">
      <c r="A9" s="95"/>
      <c r="B9" s="95"/>
      <c r="C9" s="39" t="s">
        <v>6</v>
      </c>
      <c r="D9" s="67" t="s">
        <v>2</v>
      </c>
      <c r="E9" s="83" t="s">
        <v>6</v>
      </c>
      <c r="F9" s="67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2" t="s">
        <v>9</v>
      </c>
      <c r="E10" s="14" t="s">
        <v>8</v>
      </c>
      <c r="F10" s="82" t="s">
        <v>9</v>
      </c>
      <c r="G10" s="98"/>
    </row>
    <row r="11" spans="1:7" ht="14.25" customHeight="1">
      <c r="A11" s="52">
        <v>1</v>
      </c>
      <c r="B11" s="15" t="s">
        <v>14</v>
      </c>
      <c r="C11" s="16">
        <v>4153</v>
      </c>
      <c r="D11" s="17">
        <v>0.2571198613174839</v>
      </c>
      <c r="E11" s="18">
        <v>3552</v>
      </c>
      <c r="F11" s="19">
        <v>0.2502465830632662</v>
      </c>
      <c r="G11" s="20">
        <v>0.1692004504504505</v>
      </c>
    </row>
    <row r="12" spans="1:7" ht="14.25" customHeight="1">
      <c r="A12" s="53">
        <v>2</v>
      </c>
      <c r="B12" s="21" t="s">
        <v>15</v>
      </c>
      <c r="C12" s="22">
        <v>3035</v>
      </c>
      <c r="D12" s="23">
        <v>0.1879024269440317</v>
      </c>
      <c r="E12" s="24">
        <v>3018</v>
      </c>
      <c r="F12" s="25">
        <v>0.21262505283922783</v>
      </c>
      <c r="G12" s="26">
        <v>0.005632869449966771</v>
      </c>
    </row>
    <row r="13" spans="1:7" ht="14.25" customHeight="1">
      <c r="A13" s="53">
        <v>3</v>
      </c>
      <c r="B13" s="21" t="s">
        <v>16</v>
      </c>
      <c r="C13" s="22">
        <v>2262</v>
      </c>
      <c r="D13" s="23">
        <v>0.1400445765230312</v>
      </c>
      <c r="E13" s="24">
        <v>2275</v>
      </c>
      <c r="F13" s="25">
        <v>0.16027899112300972</v>
      </c>
      <c r="G13" s="26">
        <v>-0.005714285714285672</v>
      </c>
    </row>
    <row r="14" spans="1:7" ht="14.25" customHeight="1">
      <c r="A14" s="53">
        <v>4</v>
      </c>
      <c r="B14" s="21" t="s">
        <v>17</v>
      </c>
      <c r="C14" s="22">
        <v>1389</v>
      </c>
      <c r="D14" s="23">
        <v>0.08599554234769688</v>
      </c>
      <c r="E14" s="24">
        <v>1222</v>
      </c>
      <c r="F14" s="25">
        <v>0.08609271523178808</v>
      </c>
      <c r="G14" s="26">
        <v>0.1366612111292962</v>
      </c>
    </row>
    <row r="15" spans="1:7" ht="14.25" customHeight="1">
      <c r="A15" s="54">
        <v>5</v>
      </c>
      <c r="B15" s="27" t="s">
        <v>20</v>
      </c>
      <c r="C15" s="28">
        <v>767</v>
      </c>
      <c r="D15" s="80">
        <v>0.04748637939574046</v>
      </c>
      <c r="E15" s="46">
        <v>533</v>
      </c>
      <c r="F15" s="81">
        <v>0.03755107792024799</v>
      </c>
      <c r="G15" s="47">
        <v>0.4390243902439024</v>
      </c>
    </row>
    <row r="16" spans="1:7" ht="14.25" customHeight="1">
      <c r="A16" s="52">
        <v>6</v>
      </c>
      <c r="B16" s="15" t="s">
        <v>18</v>
      </c>
      <c r="C16" s="16">
        <v>509</v>
      </c>
      <c r="D16" s="17">
        <v>0.03151312530955919</v>
      </c>
      <c r="E16" s="18">
        <v>344</v>
      </c>
      <c r="F16" s="19">
        <v>0.024235592503874876</v>
      </c>
      <c r="G16" s="20">
        <v>0.47965116279069764</v>
      </c>
    </row>
    <row r="17" spans="1:7" ht="14.25" customHeight="1">
      <c r="A17" s="53">
        <v>7</v>
      </c>
      <c r="B17" s="21" t="s">
        <v>19</v>
      </c>
      <c r="C17" s="22">
        <v>492</v>
      </c>
      <c r="D17" s="23">
        <v>0.030460624071322436</v>
      </c>
      <c r="E17" s="24">
        <v>369</v>
      </c>
      <c r="F17" s="25">
        <v>0.025996900098633226</v>
      </c>
      <c r="G17" s="26">
        <v>0.33333333333333326</v>
      </c>
    </row>
    <row r="18" spans="1:7" ht="14.25" customHeight="1">
      <c r="A18" s="53">
        <v>8</v>
      </c>
      <c r="B18" s="21" t="s">
        <v>22</v>
      </c>
      <c r="C18" s="22">
        <v>289</v>
      </c>
      <c r="D18" s="23">
        <v>0.017892521050024764</v>
      </c>
      <c r="E18" s="24">
        <v>251</v>
      </c>
      <c r="F18" s="25">
        <v>0.01768352825137382</v>
      </c>
      <c r="G18" s="26">
        <v>0.15139442231075706</v>
      </c>
    </row>
    <row r="19" spans="1:7" ht="14.25" customHeight="1">
      <c r="A19" s="53">
        <v>9</v>
      </c>
      <c r="B19" s="21" t="s">
        <v>21</v>
      </c>
      <c r="C19" s="22">
        <v>287</v>
      </c>
      <c r="D19" s="23">
        <v>0.017768697374938087</v>
      </c>
      <c r="E19" s="24">
        <v>187</v>
      </c>
      <c r="F19" s="25">
        <v>0.013174580808792448</v>
      </c>
      <c r="G19" s="26">
        <v>0.53475935828877</v>
      </c>
    </row>
    <row r="20" spans="1:7" ht="14.25" customHeight="1">
      <c r="A20" s="54">
        <v>10</v>
      </c>
      <c r="B20" s="27" t="s">
        <v>25</v>
      </c>
      <c r="C20" s="28">
        <v>266</v>
      </c>
      <c r="D20" s="80">
        <v>0.016468548786527985</v>
      </c>
      <c r="E20" s="46">
        <v>222</v>
      </c>
      <c r="F20" s="81">
        <v>0.015640411441454137</v>
      </c>
      <c r="G20" s="47">
        <v>0.19819819819819817</v>
      </c>
    </row>
    <row r="21" spans="1:7" ht="14.25" customHeight="1">
      <c r="A21" s="52">
        <v>11</v>
      </c>
      <c r="B21" s="15" t="s">
        <v>23</v>
      </c>
      <c r="C21" s="16">
        <v>224</v>
      </c>
      <c r="D21" s="17">
        <v>0.013868251609707775</v>
      </c>
      <c r="E21" s="18">
        <v>200</v>
      </c>
      <c r="F21" s="19">
        <v>0.014090460758066789</v>
      </c>
      <c r="G21" s="20">
        <v>0.1200000000000001</v>
      </c>
    </row>
    <row r="22" spans="1:7" ht="14.25" customHeight="1">
      <c r="A22" s="53">
        <v>12</v>
      </c>
      <c r="B22" s="21" t="s">
        <v>76</v>
      </c>
      <c r="C22" s="22">
        <v>213</v>
      </c>
      <c r="D22" s="23">
        <v>0.013187221396731055</v>
      </c>
      <c r="E22" s="24">
        <v>51</v>
      </c>
      <c r="F22" s="25">
        <v>0.003593067493307031</v>
      </c>
      <c r="G22" s="26">
        <v>3.1764705882352944</v>
      </c>
    </row>
    <row r="23" spans="1:7" ht="14.25" customHeight="1">
      <c r="A23" s="53">
        <v>13</v>
      </c>
      <c r="B23" s="21" t="s">
        <v>78</v>
      </c>
      <c r="C23" s="22">
        <v>212</v>
      </c>
      <c r="D23" s="23">
        <v>0.013125309559187717</v>
      </c>
      <c r="E23" s="24">
        <v>188</v>
      </c>
      <c r="F23" s="25">
        <v>0.013245033112582781</v>
      </c>
      <c r="G23" s="26">
        <v>0.12765957446808507</v>
      </c>
    </row>
    <row r="24" spans="1:7" ht="14.25" customHeight="1">
      <c r="A24" s="53">
        <v>14</v>
      </c>
      <c r="B24" s="21" t="s">
        <v>61</v>
      </c>
      <c r="C24" s="22">
        <v>204</v>
      </c>
      <c r="D24" s="23">
        <v>0.01263001485884101</v>
      </c>
      <c r="E24" s="24">
        <v>204</v>
      </c>
      <c r="F24" s="25">
        <v>0.014372269973228125</v>
      </c>
      <c r="G24" s="26">
        <v>0</v>
      </c>
    </row>
    <row r="25" spans="1:7" ht="14.25" customHeight="1">
      <c r="A25" s="54">
        <v>15</v>
      </c>
      <c r="B25" s="27" t="s">
        <v>24</v>
      </c>
      <c r="C25" s="28">
        <v>177</v>
      </c>
      <c r="D25" s="80">
        <v>0.010958395245170876</v>
      </c>
      <c r="E25" s="46">
        <v>164</v>
      </c>
      <c r="F25" s="81">
        <v>0.011554177821614766</v>
      </c>
      <c r="G25" s="47">
        <v>0.0792682926829269</v>
      </c>
    </row>
    <row r="26" spans="1:7" ht="14.25" customHeight="1">
      <c r="A26" s="52">
        <v>16</v>
      </c>
      <c r="B26" s="15" t="s">
        <v>65</v>
      </c>
      <c r="C26" s="16">
        <v>132</v>
      </c>
      <c r="D26" s="17">
        <v>0.008172362555720654</v>
      </c>
      <c r="E26" s="18">
        <v>138</v>
      </c>
      <c r="F26" s="19">
        <v>0.009722417923066084</v>
      </c>
      <c r="G26" s="20">
        <v>-0.04347826086956519</v>
      </c>
    </row>
    <row r="27" spans="1:7" ht="14.25" customHeight="1">
      <c r="A27" s="53">
        <v>17</v>
      </c>
      <c r="B27" s="21" t="s">
        <v>87</v>
      </c>
      <c r="C27" s="22">
        <v>108</v>
      </c>
      <c r="D27" s="23">
        <v>0.006686478454680535</v>
      </c>
      <c r="E27" s="24">
        <v>60</v>
      </c>
      <c r="F27" s="25">
        <v>0.004227138227420037</v>
      </c>
      <c r="G27" s="26">
        <v>0.8</v>
      </c>
    </row>
    <row r="28" spans="1:7" ht="14.25" customHeight="1">
      <c r="A28" s="53">
        <v>18</v>
      </c>
      <c r="B28" s="21" t="s">
        <v>91</v>
      </c>
      <c r="C28" s="22">
        <v>96</v>
      </c>
      <c r="D28" s="23">
        <v>0.005943536404160475</v>
      </c>
      <c r="E28" s="24">
        <v>76</v>
      </c>
      <c r="F28" s="25">
        <v>0.005354375088065379</v>
      </c>
      <c r="G28" s="26">
        <v>0.26315789473684204</v>
      </c>
    </row>
    <row r="29" spans="1:7" ht="14.25" customHeight="1">
      <c r="A29" s="53">
        <v>19</v>
      </c>
      <c r="B29" s="21" t="s">
        <v>90</v>
      </c>
      <c r="C29" s="22">
        <v>93</v>
      </c>
      <c r="D29" s="23">
        <v>0.005757800891530461</v>
      </c>
      <c r="E29" s="24">
        <v>63</v>
      </c>
      <c r="F29" s="25">
        <v>0.004438495138791038</v>
      </c>
      <c r="G29" s="26">
        <v>0.4761904761904763</v>
      </c>
    </row>
    <row r="30" spans="1:7" ht="14.25" customHeight="1">
      <c r="A30" s="54">
        <v>20</v>
      </c>
      <c r="B30" s="27" t="s">
        <v>104</v>
      </c>
      <c r="C30" s="28">
        <v>89</v>
      </c>
      <c r="D30" s="80">
        <v>0.005510153541357108</v>
      </c>
      <c r="E30" s="46">
        <v>68</v>
      </c>
      <c r="F30" s="81">
        <v>0.004790756657742709</v>
      </c>
      <c r="G30" s="47">
        <v>0.3088235294117647</v>
      </c>
    </row>
    <row r="31" spans="1:7" ht="14.25" customHeight="1">
      <c r="A31" s="60"/>
      <c r="B31" s="27" t="s">
        <v>10</v>
      </c>
      <c r="C31" s="28">
        <f>C32-SUM(C11:C30)</f>
        <v>1155</v>
      </c>
      <c r="D31" s="87">
        <f>C31/C32</f>
        <v>0.07150817236255572</v>
      </c>
      <c r="E31" s="28">
        <f>E32-SUM(E11:E30)</f>
        <v>1009</v>
      </c>
      <c r="F31" s="87">
        <f>E31/E32</f>
        <v>0.07108637452444695</v>
      </c>
      <c r="G31" s="36">
        <f>C31/E31-1</f>
        <v>0.14469772051536167</v>
      </c>
    </row>
    <row r="32" spans="1:7" ht="14.25" customHeight="1">
      <c r="A32" s="35"/>
      <c r="B32" s="29" t="s">
        <v>11</v>
      </c>
      <c r="C32" s="31">
        <v>16152</v>
      </c>
      <c r="D32" s="32">
        <v>1</v>
      </c>
      <c r="E32" s="33">
        <v>14194</v>
      </c>
      <c r="F32" s="34">
        <v>0.9999999999999997</v>
      </c>
      <c r="G32" s="56">
        <v>0.13794561082147383</v>
      </c>
    </row>
    <row r="33" ht="12.75" customHeight="1">
      <c r="A33" s="48" t="s">
        <v>13</v>
      </c>
    </row>
    <row r="34" ht="15">
      <c r="A34" t="s">
        <v>66</v>
      </c>
    </row>
    <row r="35" ht="15">
      <c r="A35" s="30" t="s">
        <v>67</v>
      </c>
    </row>
    <row r="51" ht="15" customHeight="1"/>
    <row r="53" ht="15" customHeight="1"/>
    <row r="60" ht="15">
      <c r="A60" s="64"/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2">
    <cfRule type="cellIs" priority="4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85">
        <v>43354</v>
      </c>
    </row>
    <row r="2" spans="1:10" ht="14.25" customHeight="1">
      <c r="A2" s="99" t="s">
        <v>30</v>
      </c>
      <c r="B2" s="99"/>
      <c r="C2" s="99"/>
      <c r="D2" s="99"/>
      <c r="E2" s="99"/>
      <c r="F2" s="99"/>
      <c r="G2" s="99"/>
      <c r="H2" s="44"/>
      <c r="I2" s="44"/>
      <c r="J2" s="44"/>
    </row>
    <row r="3" spans="1:10" ht="14.25" customHeight="1">
      <c r="A3" s="100" t="s">
        <v>31</v>
      </c>
      <c r="B3" s="100"/>
      <c r="C3" s="100"/>
      <c r="D3" s="100"/>
      <c r="E3" s="100"/>
      <c r="F3" s="100"/>
      <c r="G3" s="100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1" t="s">
        <v>0</v>
      </c>
      <c r="B5" s="103" t="s">
        <v>1</v>
      </c>
      <c r="C5" s="105" t="s">
        <v>101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102</v>
      </c>
      <c r="D6" s="109"/>
      <c r="E6" s="109"/>
      <c r="F6" s="109"/>
      <c r="G6" s="110"/>
    </row>
    <row r="7" spans="1:7" ht="14.25" customHeight="1">
      <c r="A7" s="102"/>
      <c r="B7" s="102"/>
      <c r="C7" s="88">
        <v>2018</v>
      </c>
      <c r="D7" s="89"/>
      <c r="E7" s="92">
        <v>2017</v>
      </c>
      <c r="F7" s="89"/>
      <c r="G7" s="94" t="s">
        <v>3</v>
      </c>
    </row>
    <row r="8" spans="1:7" ht="14.25" customHeight="1">
      <c r="A8" s="95" t="s">
        <v>4</v>
      </c>
      <c r="B8" s="95" t="s">
        <v>5</v>
      </c>
      <c r="C8" s="90"/>
      <c r="D8" s="91"/>
      <c r="E8" s="93"/>
      <c r="F8" s="91"/>
      <c r="G8" s="94"/>
    </row>
    <row r="9" spans="1:7" ht="14.25" customHeight="1">
      <c r="A9" s="95"/>
      <c r="B9" s="95"/>
      <c r="C9" s="39" t="s">
        <v>6</v>
      </c>
      <c r="D9" s="67" t="s">
        <v>2</v>
      </c>
      <c r="E9" s="83" t="s">
        <v>6</v>
      </c>
      <c r="F9" s="67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2" t="s">
        <v>9</v>
      </c>
      <c r="E10" s="14" t="s">
        <v>8</v>
      </c>
      <c r="F10" s="82" t="s">
        <v>9</v>
      </c>
      <c r="G10" s="98"/>
    </row>
    <row r="11" spans="1:7" ht="14.25" customHeight="1">
      <c r="A11" s="52">
        <v>1</v>
      </c>
      <c r="B11" s="15" t="s">
        <v>32</v>
      </c>
      <c r="C11" s="16">
        <v>8622</v>
      </c>
      <c r="D11" s="17">
        <v>0.282836898044876</v>
      </c>
      <c r="E11" s="18">
        <v>7094</v>
      </c>
      <c r="F11" s="19">
        <v>0.23231595493843332</v>
      </c>
      <c r="G11" s="20">
        <v>0.2153932901043134</v>
      </c>
    </row>
    <row r="12" spans="1:7" ht="14.25" customHeight="1">
      <c r="A12" s="53">
        <v>2</v>
      </c>
      <c r="B12" s="21" t="s">
        <v>33</v>
      </c>
      <c r="C12" s="22">
        <v>8472</v>
      </c>
      <c r="D12" s="23">
        <v>0.2779162839522372</v>
      </c>
      <c r="E12" s="24">
        <v>10273</v>
      </c>
      <c r="F12" s="25">
        <v>0.3364225831805083</v>
      </c>
      <c r="G12" s="26">
        <v>-0.17531392971867998</v>
      </c>
    </row>
    <row r="13" spans="1:7" ht="14.25" customHeight="1">
      <c r="A13" s="53">
        <v>3</v>
      </c>
      <c r="B13" s="21" t="s">
        <v>36</v>
      </c>
      <c r="C13" s="22">
        <v>1898</v>
      </c>
      <c r="D13" s="23">
        <v>0.062262170318855795</v>
      </c>
      <c r="E13" s="24">
        <v>1457</v>
      </c>
      <c r="F13" s="25">
        <v>0.04771417343463453</v>
      </c>
      <c r="G13" s="26">
        <v>0.30267673301304043</v>
      </c>
    </row>
    <row r="14" spans="1:7" ht="14.25" customHeight="1">
      <c r="A14" s="53">
        <v>4</v>
      </c>
      <c r="B14" s="21" t="s">
        <v>21</v>
      </c>
      <c r="C14" s="22">
        <v>1528</v>
      </c>
      <c r="D14" s="23">
        <v>0.050124655557013516</v>
      </c>
      <c r="E14" s="24">
        <v>1506</v>
      </c>
      <c r="F14" s="25">
        <v>0.04931883678281373</v>
      </c>
      <c r="G14" s="26">
        <v>0.014608233731739695</v>
      </c>
    </row>
    <row r="15" spans="1:7" ht="14.25" customHeight="1">
      <c r="A15" s="54">
        <v>5</v>
      </c>
      <c r="B15" s="27" t="s">
        <v>34</v>
      </c>
      <c r="C15" s="28">
        <v>1469</v>
      </c>
      <c r="D15" s="80">
        <v>0.04818921401390894</v>
      </c>
      <c r="E15" s="46">
        <v>1340</v>
      </c>
      <c r="F15" s="81">
        <v>0.04388263033796175</v>
      </c>
      <c r="G15" s="47">
        <v>0.09626865671641793</v>
      </c>
    </row>
    <row r="16" spans="1:7" ht="14.25" customHeight="1">
      <c r="A16" s="52">
        <v>6</v>
      </c>
      <c r="B16" s="15" t="s">
        <v>92</v>
      </c>
      <c r="C16" s="16">
        <v>1182</v>
      </c>
      <c r="D16" s="17">
        <v>0.03877443904999344</v>
      </c>
      <c r="E16" s="18">
        <v>796</v>
      </c>
      <c r="F16" s="19">
        <v>0.0260675923500131</v>
      </c>
      <c r="G16" s="20">
        <v>0.48492462311557794</v>
      </c>
    </row>
    <row r="17" spans="1:7" ht="14.25" customHeight="1">
      <c r="A17" s="53">
        <v>7</v>
      </c>
      <c r="B17" s="21" t="s">
        <v>63</v>
      </c>
      <c r="C17" s="22">
        <v>901</v>
      </c>
      <c r="D17" s="23">
        <v>0.029556488649783493</v>
      </c>
      <c r="E17" s="24">
        <v>1210</v>
      </c>
      <c r="F17" s="25">
        <v>0.03962536023054755</v>
      </c>
      <c r="G17" s="26">
        <v>-0.25537190082644623</v>
      </c>
    </row>
    <row r="18" spans="1:7" ht="14.25" customHeight="1">
      <c r="A18" s="53">
        <v>8</v>
      </c>
      <c r="B18" s="21" t="s">
        <v>35</v>
      </c>
      <c r="C18" s="22">
        <v>697</v>
      </c>
      <c r="D18" s="23">
        <v>0.02286445348379478</v>
      </c>
      <c r="E18" s="24">
        <v>751</v>
      </c>
      <c r="F18" s="25">
        <v>0.024593921928215877</v>
      </c>
      <c r="G18" s="26">
        <v>-0.07190412782956057</v>
      </c>
    </row>
    <row r="19" spans="1:7" ht="14.25" customHeight="1">
      <c r="A19" s="53">
        <v>9</v>
      </c>
      <c r="B19" s="21" t="s">
        <v>93</v>
      </c>
      <c r="C19" s="22">
        <v>535</v>
      </c>
      <c r="D19" s="23">
        <v>0.017550190263744915</v>
      </c>
      <c r="E19" s="24">
        <v>602</v>
      </c>
      <c r="F19" s="25">
        <v>0.019714435420487293</v>
      </c>
      <c r="G19" s="26">
        <v>-0.11129568106312293</v>
      </c>
    </row>
    <row r="20" spans="1:7" ht="14.25" customHeight="1">
      <c r="A20" s="54">
        <v>10</v>
      </c>
      <c r="B20" s="27" t="s">
        <v>94</v>
      </c>
      <c r="C20" s="28">
        <v>492</v>
      </c>
      <c r="D20" s="80">
        <v>0.016139614223855136</v>
      </c>
      <c r="E20" s="46">
        <v>643</v>
      </c>
      <c r="F20" s="81">
        <v>0.02105711291590254</v>
      </c>
      <c r="G20" s="47">
        <v>-0.2348367029548989</v>
      </c>
    </row>
    <row r="21" spans="1:7" ht="14.25" customHeight="1">
      <c r="A21" s="52">
        <v>11</v>
      </c>
      <c r="B21" s="15" t="s">
        <v>79</v>
      </c>
      <c r="C21" s="16">
        <v>429</v>
      </c>
      <c r="D21" s="17">
        <v>0.014072956304946857</v>
      </c>
      <c r="E21" s="18">
        <v>381</v>
      </c>
      <c r="F21" s="19">
        <v>0.012477076237883154</v>
      </c>
      <c r="G21" s="20">
        <v>0.12598425196850394</v>
      </c>
    </row>
    <row r="22" spans="1:7" ht="14.25" customHeight="1">
      <c r="A22" s="53">
        <v>12</v>
      </c>
      <c r="B22" s="21" t="s">
        <v>95</v>
      </c>
      <c r="C22" s="22">
        <v>301</v>
      </c>
      <c r="D22" s="23">
        <v>0.009874032279228447</v>
      </c>
      <c r="E22" s="24">
        <v>321</v>
      </c>
      <c r="F22" s="25">
        <v>0.010512182342153524</v>
      </c>
      <c r="G22" s="26">
        <v>-0.06230529595015577</v>
      </c>
    </row>
    <row r="23" spans="1:7" ht="14.25" customHeight="1">
      <c r="A23" s="53">
        <v>13</v>
      </c>
      <c r="B23" s="21" t="s">
        <v>96</v>
      </c>
      <c r="C23" s="22">
        <v>283</v>
      </c>
      <c r="D23" s="23">
        <v>0.009283558588111796</v>
      </c>
      <c r="E23" s="24">
        <v>212</v>
      </c>
      <c r="F23" s="25">
        <v>0.0069426250982446945</v>
      </c>
      <c r="G23" s="26">
        <v>0.3349056603773586</v>
      </c>
    </row>
    <row r="24" spans="1:7" ht="14.25" customHeight="1">
      <c r="A24" s="53">
        <v>14</v>
      </c>
      <c r="B24" s="21" t="s">
        <v>86</v>
      </c>
      <c r="C24" s="22">
        <v>244</v>
      </c>
      <c r="D24" s="23">
        <v>0.008004198924025718</v>
      </c>
      <c r="E24" s="24">
        <v>186</v>
      </c>
      <c r="F24" s="25">
        <v>0.006091171076761855</v>
      </c>
      <c r="G24" s="26">
        <v>0.31182795698924726</v>
      </c>
    </row>
    <row r="25" spans="1:7" ht="14.25" customHeight="1">
      <c r="A25" s="54">
        <v>15</v>
      </c>
      <c r="B25" s="27" t="s">
        <v>97</v>
      </c>
      <c r="C25" s="28">
        <v>229</v>
      </c>
      <c r="D25" s="80">
        <v>0.007512137514761842</v>
      </c>
      <c r="E25" s="46">
        <v>43</v>
      </c>
      <c r="F25" s="81">
        <v>0.0014081739586062352</v>
      </c>
      <c r="G25" s="47">
        <v>4.325581395348837</v>
      </c>
    </row>
    <row r="26" spans="1:7" ht="14.25" customHeight="1">
      <c r="A26" s="52">
        <v>16</v>
      </c>
      <c r="B26" s="15" t="s">
        <v>88</v>
      </c>
      <c r="C26" s="16">
        <v>226</v>
      </c>
      <c r="D26" s="17">
        <v>0.007413725232909067</v>
      </c>
      <c r="E26" s="18">
        <v>247</v>
      </c>
      <c r="F26" s="19">
        <v>0.008088813204086978</v>
      </c>
      <c r="G26" s="20">
        <v>-0.08502024291497978</v>
      </c>
    </row>
    <row r="27" spans="1:7" ht="14.25" customHeight="1">
      <c r="A27" s="53">
        <v>17</v>
      </c>
      <c r="B27" s="21" t="s">
        <v>98</v>
      </c>
      <c r="C27" s="22">
        <v>224</v>
      </c>
      <c r="D27" s="23">
        <v>0.007348117045007217</v>
      </c>
      <c r="E27" s="24">
        <v>186</v>
      </c>
      <c r="F27" s="25">
        <v>0.006091171076761855</v>
      </c>
      <c r="G27" s="26">
        <v>0.20430107526881724</v>
      </c>
    </row>
    <row r="28" spans="1:7" ht="14.25" customHeight="1">
      <c r="A28" s="53">
        <v>18</v>
      </c>
      <c r="B28" s="21" t="s">
        <v>99</v>
      </c>
      <c r="C28" s="22">
        <v>215</v>
      </c>
      <c r="D28" s="23">
        <v>0.0070528801994488915</v>
      </c>
      <c r="E28" s="24">
        <v>189</v>
      </c>
      <c r="F28" s="25">
        <v>0.006189415771548337</v>
      </c>
      <c r="G28" s="26">
        <v>0.13756613756613767</v>
      </c>
    </row>
    <row r="29" spans="1:7" ht="14.25" customHeight="1">
      <c r="A29" s="53">
        <v>19</v>
      </c>
      <c r="B29" s="21" t="s">
        <v>89</v>
      </c>
      <c r="C29" s="22">
        <v>197</v>
      </c>
      <c r="D29" s="23">
        <v>0.0064624065083322395</v>
      </c>
      <c r="E29" s="24">
        <v>202</v>
      </c>
      <c r="F29" s="25">
        <v>0.0066151427822897565</v>
      </c>
      <c r="G29" s="26">
        <v>-0.024752475247524774</v>
      </c>
    </row>
    <row r="30" spans="1:7" ht="14.25" customHeight="1">
      <c r="A30" s="54">
        <v>20</v>
      </c>
      <c r="B30" s="27" t="s">
        <v>100</v>
      </c>
      <c r="C30" s="28">
        <v>169</v>
      </c>
      <c r="D30" s="80">
        <v>0.005543891877706338</v>
      </c>
      <c r="E30" s="46">
        <v>259</v>
      </c>
      <c r="F30" s="81">
        <v>0.008481791983232905</v>
      </c>
      <c r="G30" s="47">
        <v>-0.34749034749034746</v>
      </c>
    </row>
    <row r="31" spans="1:7" ht="14.25" customHeight="1">
      <c r="A31" s="60"/>
      <c r="B31" s="27" t="s">
        <v>10</v>
      </c>
      <c r="C31" s="28">
        <f>C32-SUM(C11:C30)</f>
        <v>2171</v>
      </c>
      <c r="D31" s="87">
        <f>C31/C32</f>
        <v>0.07121768796745834</v>
      </c>
      <c r="E31" s="28">
        <f>E32-SUM(E11:E30)</f>
        <v>2638</v>
      </c>
      <c r="F31" s="87">
        <f>E31/E32</f>
        <v>0.08638983494891275</v>
      </c>
      <c r="G31" s="36">
        <f>C31/E31-1</f>
        <v>-0.17702805155420775</v>
      </c>
    </row>
    <row r="32" spans="1:7" ht="14.25" customHeight="1">
      <c r="A32" s="35"/>
      <c r="B32" s="29" t="s">
        <v>11</v>
      </c>
      <c r="C32" s="31">
        <v>30484</v>
      </c>
      <c r="D32" s="32">
        <v>1</v>
      </c>
      <c r="E32" s="33">
        <v>30536</v>
      </c>
      <c r="F32" s="34">
        <v>0.999999999999999</v>
      </c>
      <c r="G32" s="56">
        <v>-0.0017029080429656895</v>
      </c>
    </row>
    <row r="33" ht="12" customHeight="1">
      <c r="A33" s="48" t="s">
        <v>13</v>
      </c>
    </row>
    <row r="34" ht="15">
      <c r="A34" t="s">
        <v>68</v>
      </c>
    </row>
    <row r="35" ht="15">
      <c r="A35" s="30" t="s">
        <v>67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85">
        <v>43354</v>
      </c>
    </row>
    <row r="2" spans="1:9" ht="14.25" customHeight="1">
      <c r="A2" s="99" t="s">
        <v>37</v>
      </c>
      <c r="B2" s="99"/>
      <c r="C2" s="99"/>
      <c r="D2" s="99"/>
      <c r="E2" s="99"/>
      <c r="F2" s="99"/>
      <c r="G2" s="99"/>
      <c r="H2" s="44"/>
      <c r="I2" s="44"/>
    </row>
    <row r="3" spans="1:9" ht="14.25" customHeight="1">
      <c r="A3" s="100" t="s">
        <v>38</v>
      </c>
      <c r="B3" s="100"/>
      <c r="C3" s="100"/>
      <c r="D3" s="100"/>
      <c r="E3" s="100"/>
      <c r="F3" s="100"/>
      <c r="G3" s="100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101" t="s">
        <v>0</v>
      </c>
      <c r="B5" s="103" t="s">
        <v>1</v>
      </c>
      <c r="C5" s="105" t="s">
        <v>101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102</v>
      </c>
      <c r="D6" s="109"/>
      <c r="E6" s="109"/>
      <c r="F6" s="109"/>
      <c r="G6" s="110"/>
    </row>
    <row r="7" spans="1:7" ht="14.25" customHeight="1">
      <c r="A7" s="102"/>
      <c r="B7" s="102"/>
      <c r="C7" s="88">
        <v>2018</v>
      </c>
      <c r="D7" s="89"/>
      <c r="E7" s="92">
        <v>2017</v>
      </c>
      <c r="F7" s="89"/>
      <c r="G7" s="94" t="s">
        <v>3</v>
      </c>
    </row>
    <row r="8" spans="1:7" ht="14.25" customHeight="1">
      <c r="A8" s="95" t="s">
        <v>4</v>
      </c>
      <c r="B8" s="95" t="s">
        <v>5</v>
      </c>
      <c r="C8" s="90"/>
      <c r="D8" s="91"/>
      <c r="E8" s="93"/>
      <c r="F8" s="91"/>
      <c r="G8" s="94"/>
    </row>
    <row r="9" spans="1:7" ht="14.25" customHeight="1">
      <c r="A9" s="95"/>
      <c r="B9" s="95"/>
      <c r="C9" s="39" t="s">
        <v>6</v>
      </c>
      <c r="D9" s="67" t="s">
        <v>2</v>
      </c>
      <c r="E9" s="83" t="s">
        <v>6</v>
      </c>
      <c r="F9" s="67" t="s">
        <v>2</v>
      </c>
      <c r="G9" s="97" t="s">
        <v>7</v>
      </c>
    </row>
    <row r="10" spans="1:7" ht="14.25" customHeight="1">
      <c r="A10" s="96"/>
      <c r="B10" s="96"/>
      <c r="C10" s="38" t="s">
        <v>8</v>
      </c>
      <c r="D10" s="82" t="s">
        <v>9</v>
      </c>
      <c r="E10" s="14" t="s">
        <v>8</v>
      </c>
      <c r="F10" s="82" t="s">
        <v>9</v>
      </c>
      <c r="G10" s="98"/>
    </row>
    <row r="11" spans="1:7" ht="14.25" customHeight="1">
      <c r="A11" s="52">
        <v>1</v>
      </c>
      <c r="B11" s="15" t="s">
        <v>39</v>
      </c>
      <c r="C11" s="16">
        <v>1717</v>
      </c>
      <c r="D11" s="17">
        <v>0.4730027548209366</v>
      </c>
      <c r="E11" s="18">
        <v>1374</v>
      </c>
      <c r="F11" s="19">
        <v>0.41310883944678295</v>
      </c>
      <c r="G11" s="20">
        <v>0.24963609898107708</v>
      </c>
    </row>
    <row r="12" spans="1:7" ht="14.25" customHeight="1">
      <c r="A12" s="53">
        <v>2</v>
      </c>
      <c r="B12" s="21" t="s">
        <v>40</v>
      </c>
      <c r="C12" s="22">
        <v>375</v>
      </c>
      <c r="D12" s="23">
        <v>0.10330578512396695</v>
      </c>
      <c r="E12" s="24">
        <v>538</v>
      </c>
      <c r="F12" s="25">
        <v>0.16175586289837643</v>
      </c>
      <c r="G12" s="26">
        <v>-0.3029739776951673</v>
      </c>
    </row>
    <row r="13" spans="1:7" ht="14.25" customHeight="1">
      <c r="A13" s="53">
        <v>3</v>
      </c>
      <c r="B13" s="21" t="s">
        <v>41</v>
      </c>
      <c r="C13" s="22">
        <v>313</v>
      </c>
      <c r="D13" s="23">
        <v>0.08622589531680441</v>
      </c>
      <c r="E13" s="24">
        <v>307</v>
      </c>
      <c r="F13" s="25">
        <v>0.09230306674684305</v>
      </c>
      <c r="G13" s="26">
        <v>0.019543973941368087</v>
      </c>
    </row>
    <row r="14" spans="1:7" ht="14.25" customHeight="1">
      <c r="A14" s="53">
        <v>4</v>
      </c>
      <c r="B14" s="21" t="s">
        <v>16</v>
      </c>
      <c r="C14" s="22">
        <v>285</v>
      </c>
      <c r="D14" s="23">
        <v>0.07851239669421488</v>
      </c>
      <c r="E14" s="24">
        <v>233</v>
      </c>
      <c r="F14" s="25">
        <v>0.07005411906193626</v>
      </c>
      <c r="G14" s="26">
        <v>0.22317596566523612</v>
      </c>
    </row>
    <row r="15" spans="1:7" ht="14.25" customHeight="1">
      <c r="A15" s="54">
        <v>5</v>
      </c>
      <c r="B15" s="27" t="s">
        <v>21</v>
      </c>
      <c r="C15" s="28">
        <v>205</v>
      </c>
      <c r="D15" s="80">
        <v>0.05647382920110193</v>
      </c>
      <c r="E15" s="46">
        <v>227</v>
      </c>
      <c r="F15" s="81">
        <v>0.06825015033072761</v>
      </c>
      <c r="G15" s="47">
        <v>-0.09691629955947134</v>
      </c>
    </row>
    <row r="16" spans="1:7" ht="14.25" customHeight="1">
      <c r="A16" s="52">
        <v>6</v>
      </c>
      <c r="B16" s="15" t="s">
        <v>80</v>
      </c>
      <c r="C16" s="16">
        <v>88</v>
      </c>
      <c r="D16" s="17">
        <v>0.024242424242424242</v>
      </c>
      <c r="E16" s="18">
        <v>48</v>
      </c>
      <c r="F16" s="19">
        <v>0.014431749849669273</v>
      </c>
      <c r="G16" s="20">
        <v>0.8333333333333333</v>
      </c>
    </row>
    <row r="17" spans="1:7" ht="14.25" customHeight="1">
      <c r="A17" s="53">
        <v>7</v>
      </c>
      <c r="B17" s="21" t="s">
        <v>73</v>
      </c>
      <c r="C17" s="22">
        <v>71</v>
      </c>
      <c r="D17" s="23">
        <v>0.01955922865013774</v>
      </c>
      <c r="E17" s="24">
        <v>46</v>
      </c>
      <c r="F17" s="25">
        <v>0.013830426939266387</v>
      </c>
      <c r="G17" s="26">
        <v>0.5434782608695652</v>
      </c>
    </row>
    <row r="18" spans="1:7" ht="14.25" customHeight="1">
      <c r="A18" s="53"/>
      <c r="B18" s="21" t="s">
        <v>42</v>
      </c>
      <c r="C18" s="22">
        <v>71</v>
      </c>
      <c r="D18" s="23">
        <v>0.01955922865013774</v>
      </c>
      <c r="E18" s="24">
        <v>72</v>
      </c>
      <c r="F18" s="25">
        <v>0.02164762477450391</v>
      </c>
      <c r="G18" s="26">
        <v>-0.01388888888888884</v>
      </c>
    </row>
    <row r="19" spans="1:7" ht="14.25" customHeight="1">
      <c r="A19" s="53">
        <v>9</v>
      </c>
      <c r="B19" s="21" t="s">
        <v>44</v>
      </c>
      <c r="C19" s="22">
        <v>66</v>
      </c>
      <c r="D19" s="23">
        <v>0.01818181818181818</v>
      </c>
      <c r="E19" s="24">
        <v>114</v>
      </c>
      <c r="F19" s="25">
        <v>0.034275405892964524</v>
      </c>
      <c r="G19" s="26">
        <v>-0.42105263157894735</v>
      </c>
    </row>
    <row r="20" spans="1:7" ht="14.25" customHeight="1">
      <c r="A20" s="54">
        <v>10</v>
      </c>
      <c r="B20" s="27" t="s">
        <v>60</v>
      </c>
      <c r="C20" s="28">
        <v>57</v>
      </c>
      <c r="D20" s="80">
        <v>0.015702479338842976</v>
      </c>
      <c r="E20" s="46">
        <v>44</v>
      </c>
      <c r="F20" s="81">
        <v>0.0132291040288635</v>
      </c>
      <c r="G20" s="47">
        <v>0.2954545454545454</v>
      </c>
    </row>
    <row r="21" spans="1:7" ht="14.25" customHeight="1">
      <c r="A21" s="52">
        <v>11</v>
      </c>
      <c r="B21" s="15" t="s">
        <v>83</v>
      </c>
      <c r="C21" s="16">
        <v>51</v>
      </c>
      <c r="D21" s="17">
        <v>0.014049586776859505</v>
      </c>
      <c r="E21" s="18">
        <v>43</v>
      </c>
      <c r="F21" s="19">
        <v>0.012928442573662057</v>
      </c>
      <c r="G21" s="20">
        <v>0.18604651162790709</v>
      </c>
    </row>
    <row r="22" spans="1:7" ht="14.25" customHeight="1">
      <c r="A22" s="53">
        <v>12</v>
      </c>
      <c r="B22" s="21" t="s">
        <v>43</v>
      </c>
      <c r="C22" s="22">
        <v>44</v>
      </c>
      <c r="D22" s="23">
        <v>0.012121212121212121</v>
      </c>
      <c r="E22" s="24">
        <v>31</v>
      </c>
      <c r="F22" s="25">
        <v>0.009320505111244739</v>
      </c>
      <c r="G22" s="26">
        <v>0.4193548387096775</v>
      </c>
    </row>
    <row r="23" spans="1:7" ht="14.25" customHeight="1">
      <c r="A23" s="53">
        <v>13</v>
      </c>
      <c r="B23" s="21" t="s">
        <v>74</v>
      </c>
      <c r="C23" s="22">
        <v>41</v>
      </c>
      <c r="D23" s="23">
        <v>0.011294765840220386</v>
      </c>
      <c r="E23" s="24">
        <v>22</v>
      </c>
      <c r="F23" s="25">
        <v>0.00661455201443175</v>
      </c>
      <c r="G23" s="26">
        <v>0.8636363636363635</v>
      </c>
    </row>
    <row r="24" spans="1:7" ht="14.25" customHeight="1">
      <c r="A24" s="53">
        <v>14</v>
      </c>
      <c r="B24" s="21" t="s">
        <v>25</v>
      </c>
      <c r="C24" s="22">
        <v>28</v>
      </c>
      <c r="D24" s="23">
        <v>0.007713498622589532</v>
      </c>
      <c r="E24" s="24">
        <v>24</v>
      </c>
      <c r="F24" s="25">
        <v>0.0072158749248346366</v>
      </c>
      <c r="G24" s="26">
        <v>0.16666666666666674</v>
      </c>
    </row>
    <row r="25" spans="1:7" ht="14.25" customHeight="1">
      <c r="A25" s="54">
        <v>15</v>
      </c>
      <c r="B25" s="27" t="s">
        <v>81</v>
      </c>
      <c r="C25" s="28">
        <v>24</v>
      </c>
      <c r="D25" s="80">
        <v>0.006611570247933884</v>
      </c>
      <c r="E25" s="46">
        <v>10</v>
      </c>
      <c r="F25" s="81">
        <v>0.003006614552014432</v>
      </c>
      <c r="G25" s="47">
        <v>1.4</v>
      </c>
    </row>
    <row r="26" spans="1:7" ht="14.25" customHeight="1">
      <c r="A26" s="37"/>
      <c r="B26" s="27" t="s">
        <v>10</v>
      </c>
      <c r="C26" s="28">
        <f>C27-SUM(C11:C25)</f>
        <v>194</v>
      </c>
      <c r="D26" s="87">
        <f>C26/C27</f>
        <v>0.0534435261707989</v>
      </c>
      <c r="E26" s="28">
        <f>E27-SUM(E11:E25)</f>
        <v>193</v>
      </c>
      <c r="F26" s="87">
        <f>E26/E27</f>
        <v>0.05802766085387853</v>
      </c>
      <c r="G26" s="36">
        <f>C26/E26-1</f>
        <v>0.005181347150259086</v>
      </c>
    </row>
    <row r="27" spans="1:7" ht="15">
      <c r="A27" s="35"/>
      <c r="B27" s="29" t="s">
        <v>11</v>
      </c>
      <c r="C27" s="31">
        <v>3630</v>
      </c>
      <c r="D27" s="32">
        <v>1</v>
      </c>
      <c r="E27" s="33">
        <v>3326</v>
      </c>
      <c r="F27" s="34">
        <v>1.0000000000000004</v>
      </c>
      <c r="G27" s="56">
        <v>0.09140108238123879</v>
      </c>
    </row>
    <row r="28" spans="1:8" ht="15">
      <c r="A28" s="48" t="s">
        <v>13</v>
      </c>
      <c r="H28" s="55"/>
    </row>
    <row r="29" ht="13.5" customHeight="1">
      <c r="A29" t="s">
        <v>68</v>
      </c>
    </row>
    <row r="30" ht="15">
      <c r="A30" s="30" t="s">
        <v>67</v>
      </c>
    </row>
    <row r="49" ht="15">
      <c r="A49" t="s">
        <v>28</v>
      </c>
    </row>
    <row r="50" spans="1:7" ht="15">
      <c r="A50" s="99" t="s">
        <v>45</v>
      </c>
      <c r="B50" s="99"/>
      <c r="C50" s="99"/>
      <c r="D50" s="99"/>
      <c r="E50" s="99"/>
      <c r="F50" s="99"/>
      <c r="G50" s="99"/>
    </row>
    <row r="51" spans="1:7" ht="15">
      <c r="A51" s="100" t="s">
        <v>46</v>
      </c>
      <c r="B51" s="100"/>
      <c r="C51" s="100"/>
      <c r="D51" s="100"/>
      <c r="E51" s="100"/>
      <c r="F51" s="100"/>
      <c r="G51" s="100"/>
    </row>
    <row r="52" spans="1:7" ht="15" customHeight="1">
      <c r="A52" s="84"/>
      <c r="B52" s="84"/>
      <c r="C52" s="84"/>
      <c r="D52" s="84"/>
      <c r="E52" s="84"/>
      <c r="F52" s="84"/>
      <c r="G52" s="13" t="s">
        <v>12</v>
      </c>
    </row>
    <row r="53" spans="1:7" ht="14.25" customHeight="1">
      <c r="A53" s="101" t="s">
        <v>0</v>
      </c>
      <c r="B53" s="103" t="s">
        <v>1</v>
      </c>
      <c r="C53" s="105" t="s">
        <v>101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102</v>
      </c>
      <c r="D54" s="109"/>
      <c r="E54" s="109"/>
      <c r="F54" s="109"/>
      <c r="G54" s="110"/>
    </row>
    <row r="55" spans="1:7" ht="15" customHeight="1">
      <c r="A55" s="102"/>
      <c r="B55" s="102"/>
      <c r="C55" s="88">
        <v>2018</v>
      </c>
      <c r="D55" s="89"/>
      <c r="E55" s="92">
        <v>2017</v>
      </c>
      <c r="F55" s="89"/>
      <c r="G55" s="94" t="s">
        <v>3</v>
      </c>
    </row>
    <row r="56" spans="1:7" ht="15" customHeight="1">
      <c r="A56" s="95" t="s">
        <v>4</v>
      </c>
      <c r="B56" s="95" t="s">
        <v>5</v>
      </c>
      <c r="C56" s="90"/>
      <c r="D56" s="91"/>
      <c r="E56" s="93"/>
      <c r="F56" s="91"/>
      <c r="G56" s="94"/>
    </row>
    <row r="57" spans="1:7" ht="15" customHeight="1">
      <c r="A57" s="95"/>
      <c r="B57" s="95"/>
      <c r="C57" s="39" t="s">
        <v>6</v>
      </c>
      <c r="D57" s="67" t="s">
        <v>2</v>
      </c>
      <c r="E57" s="83" t="s">
        <v>6</v>
      </c>
      <c r="F57" s="67" t="s">
        <v>2</v>
      </c>
      <c r="G57" s="97" t="s">
        <v>7</v>
      </c>
    </row>
    <row r="58" spans="1:7" ht="15" customHeight="1">
      <c r="A58" s="96"/>
      <c r="B58" s="96"/>
      <c r="C58" s="38" t="s">
        <v>8</v>
      </c>
      <c r="D58" s="82" t="s">
        <v>9</v>
      </c>
      <c r="E58" s="14" t="s">
        <v>8</v>
      </c>
      <c r="F58" s="82" t="s">
        <v>9</v>
      </c>
      <c r="G58" s="98"/>
    </row>
    <row r="59" spans="1:7" ht="15">
      <c r="A59" s="52">
        <v>1</v>
      </c>
      <c r="B59" s="15" t="s">
        <v>49</v>
      </c>
      <c r="C59" s="68">
        <v>1138</v>
      </c>
      <c r="D59" s="17">
        <v>0.2053780905973651</v>
      </c>
      <c r="E59" s="68">
        <v>969</v>
      </c>
      <c r="F59" s="19">
        <v>0.1677922077922078</v>
      </c>
      <c r="G59" s="20">
        <v>0.17440660474716196</v>
      </c>
    </row>
    <row r="60" spans="1:7" ht="15">
      <c r="A60" s="53">
        <v>2</v>
      </c>
      <c r="B60" s="21" t="s">
        <v>50</v>
      </c>
      <c r="C60" s="69">
        <v>962</v>
      </c>
      <c r="D60" s="23">
        <v>0.17361487096192024</v>
      </c>
      <c r="E60" s="69">
        <v>800</v>
      </c>
      <c r="F60" s="25">
        <v>0.13852813852813853</v>
      </c>
      <c r="G60" s="26">
        <v>0.2024999999999999</v>
      </c>
    </row>
    <row r="61" spans="1:7" ht="15">
      <c r="A61" s="53">
        <v>3</v>
      </c>
      <c r="B61" s="21" t="s">
        <v>55</v>
      </c>
      <c r="C61" s="69">
        <v>611</v>
      </c>
      <c r="D61" s="23">
        <v>0.11026890452986826</v>
      </c>
      <c r="E61" s="69">
        <v>675</v>
      </c>
      <c r="F61" s="25">
        <v>0.11688311688311688</v>
      </c>
      <c r="G61" s="26">
        <v>-0.0948148148148148</v>
      </c>
    </row>
    <row r="62" spans="1:7" ht="15">
      <c r="A62" s="53">
        <v>4</v>
      </c>
      <c r="B62" s="21" t="s">
        <v>51</v>
      </c>
      <c r="C62" s="69">
        <v>491</v>
      </c>
      <c r="D62" s="23">
        <v>0.08861216386933767</v>
      </c>
      <c r="E62" s="69">
        <v>640</v>
      </c>
      <c r="F62" s="25">
        <v>0.11082251082251082</v>
      </c>
      <c r="G62" s="26">
        <v>-0.23281249999999998</v>
      </c>
    </row>
    <row r="63" spans="1:7" ht="15">
      <c r="A63" s="54">
        <v>5</v>
      </c>
      <c r="B63" s="27" t="s">
        <v>52</v>
      </c>
      <c r="C63" s="70">
        <v>448</v>
      </c>
      <c r="D63" s="80">
        <v>0.0808518317993142</v>
      </c>
      <c r="E63" s="70">
        <v>451</v>
      </c>
      <c r="F63" s="81">
        <v>0.07809523809523809</v>
      </c>
      <c r="G63" s="47">
        <v>-0.006651884700665134</v>
      </c>
    </row>
    <row r="64" spans="1:7" ht="15">
      <c r="A64" s="52">
        <v>6</v>
      </c>
      <c r="B64" s="15" t="s">
        <v>53</v>
      </c>
      <c r="C64" s="68">
        <v>416</v>
      </c>
      <c r="D64" s="17">
        <v>0.07507670095650605</v>
      </c>
      <c r="E64" s="68">
        <v>575</v>
      </c>
      <c r="F64" s="19">
        <v>0.09956709956709957</v>
      </c>
      <c r="G64" s="20">
        <v>-0.27652173913043476</v>
      </c>
    </row>
    <row r="65" spans="1:7" ht="15">
      <c r="A65" s="53">
        <v>7</v>
      </c>
      <c r="B65" s="21" t="s">
        <v>44</v>
      </c>
      <c r="C65" s="69">
        <v>259</v>
      </c>
      <c r="D65" s="23">
        <v>0.04674246525897852</v>
      </c>
      <c r="E65" s="69">
        <v>364</v>
      </c>
      <c r="F65" s="25">
        <v>0.06303030303030303</v>
      </c>
      <c r="G65" s="26">
        <v>-0.28846153846153844</v>
      </c>
    </row>
    <row r="66" spans="1:7" ht="15">
      <c r="A66" s="53">
        <v>8</v>
      </c>
      <c r="B66" s="21" t="s">
        <v>57</v>
      </c>
      <c r="C66" s="69">
        <v>231</v>
      </c>
      <c r="D66" s="23">
        <v>0.041689225771521385</v>
      </c>
      <c r="E66" s="69">
        <v>206</v>
      </c>
      <c r="F66" s="25">
        <v>0.03567099567099567</v>
      </c>
      <c r="G66" s="26">
        <v>0.12135922330097082</v>
      </c>
    </row>
    <row r="67" spans="1:7" ht="15">
      <c r="A67" s="53">
        <v>9</v>
      </c>
      <c r="B67" s="21" t="s">
        <v>54</v>
      </c>
      <c r="C67" s="69">
        <v>207</v>
      </c>
      <c r="D67" s="23">
        <v>0.03735787763941527</v>
      </c>
      <c r="E67" s="69">
        <v>218</v>
      </c>
      <c r="F67" s="25">
        <v>0.03774891774891775</v>
      </c>
      <c r="G67" s="26">
        <v>-0.050458715596330306</v>
      </c>
    </row>
    <row r="68" spans="1:7" ht="15">
      <c r="A68" s="54">
        <v>10</v>
      </c>
      <c r="B68" s="27" t="s">
        <v>64</v>
      </c>
      <c r="C68" s="70">
        <v>146</v>
      </c>
      <c r="D68" s="80">
        <v>0.026349034470312217</v>
      </c>
      <c r="E68" s="70">
        <v>142</v>
      </c>
      <c r="F68" s="81">
        <v>0.02458874458874459</v>
      </c>
      <c r="G68" s="47">
        <v>0.028169014084507005</v>
      </c>
    </row>
    <row r="69" spans="1:7" ht="15">
      <c r="A69" s="52">
        <v>11</v>
      </c>
      <c r="B69" s="15" t="s">
        <v>56</v>
      </c>
      <c r="C69" s="68">
        <v>138</v>
      </c>
      <c r="D69" s="17">
        <v>0.02490525175961018</v>
      </c>
      <c r="E69" s="68">
        <v>190</v>
      </c>
      <c r="F69" s="19">
        <v>0.0329004329004329</v>
      </c>
      <c r="G69" s="20">
        <v>-0.27368421052631575</v>
      </c>
    </row>
    <row r="70" spans="1:7" ht="15">
      <c r="A70" s="53">
        <v>12</v>
      </c>
      <c r="B70" s="21" t="s">
        <v>84</v>
      </c>
      <c r="C70" s="69">
        <v>121</v>
      </c>
      <c r="D70" s="23">
        <v>0.021837213499368346</v>
      </c>
      <c r="E70" s="69">
        <v>136</v>
      </c>
      <c r="F70" s="25">
        <v>0.02354978354978355</v>
      </c>
      <c r="G70" s="26">
        <v>-0.11029411764705888</v>
      </c>
    </row>
    <row r="71" spans="1:7" ht="15">
      <c r="A71" s="53">
        <v>13</v>
      </c>
      <c r="B71" s="21" t="s">
        <v>77</v>
      </c>
      <c r="C71" s="69">
        <v>68</v>
      </c>
      <c r="D71" s="23">
        <v>0.012272153040967335</v>
      </c>
      <c r="E71" s="69">
        <v>22</v>
      </c>
      <c r="F71" s="25">
        <v>0.0038095238095238095</v>
      </c>
      <c r="G71" s="26">
        <v>2.090909090909091</v>
      </c>
    </row>
    <row r="72" spans="1:7" ht="15">
      <c r="A72" s="53">
        <v>14</v>
      </c>
      <c r="B72" s="21" t="s">
        <v>71</v>
      </c>
      <c r="C72" s="69">
        <v>57</v>
      </c>
      <c r="D72" s="23">
        <v>0.01028695181375203</v>
      </c>
      <c r="E72" s="69">
        <v>38</v>
      </c>
      <c r="F72" s="25">
        <v>0.00658008658008658</v>
      </c>
      <c r="G72" s="26">
        <v>0.5</v>
      </c>
    </row>
    <row r="73" spans="1:7" ht="15">
      <c r="A73" s="54">
        <v>15</v>
      </c>
      <c r="B73" s="27" t="s">
        <v>85</v>
      </c>
      <c r="C73" s="70">
        <v>50</v>
      </c>
      <c r="D73" s="80">
        <v>0.009023641941887746</v>
      </c>
      <c r="E73" s="70">
        <v>51</v>
      </c>
      <c r="F73" s="81">
        <v>0.008831168831168832</v>
      </c>
      <c r="G73" s="47">
        <v>-0.019607843137254943</v>
      </c>
    </row>
    <row r="74" spans="1:7" ht="15" hidden="1">
      <c r="A74" s="54"/>
      <c r="B74" s="27"/>
      <c r="C74" s="70"/>
      <c r="D74" s="72"/>
      <c r="E74" s="70"/>
      <c r="F74" s="79"/>
      <c r="G74" s="62"/>
    </row>
    <row r="75" spans="1:7" ht="15">
      <c r="A75" s="60"/>
      <c r="B75" s="59" t="s">
        <v>10</v>
      </c>
      <c r="C75" s="78">
        <f>C76-SUM(C59:C74)</f>
        <v>198</v>
      </c>
      <c r="D75" s="86">
        <f>C75/C76</f>
        <v>0.035733622089875475</v>
      </c>
      <c r="E75" s="78">
        <f>E76-SUM(E59:E74)</f>
        <v>298</v>
      </c>
      <c r="F75" s="86">
        <f>E75/E76</f>
        <v>0.0516017316017316</v>
      </c>
      <c r="G75" s="66">
        <f>C75/E75-1</f>
        <v>-0.3355704697986577</v>
      </c>
    </row>
    <row r="76" spans="1:7" ht="15">
      <c r="A76" s="35"/>
      <c r="B76" s="29" t="s">
        <v>11</v>
      </c>
      <c r="C76" s="71">
        <v>5541</v>
      </c>
      <c r="D76" s="32">
        <v>1</v>
      </c>
      <c r="E76" s="71">
        <v>5775</v>
      </c>
      <c r="F76" s="34">
        <v>1</v>
      </c>
      <c r="G76" s="56">
        <v>-0.04051948051948051</v>
      </c>
    </row>
    <row r="77" spans="1:8" ht="15">
      <c r="A77" s="49" t="s">
        <v>47</v>
      </c>
      <c r="H77" s="55"/>
    </row>
    <row r="78" ht="15">
      <c r="A78" s="51" t="s">
        <v>58</v>
      </c>
    </row>
    <row r="79" ht="15">
      <c r="A79" t="s">
        <v>68</v>
      </c>
    </row>
    <row r="80" ht="15">
      <c r="A80" s="50" t="s">
        <v>48</v>
      </c>
    </row>
    <row r="81" ht="15">
      <c r="A81" s="30" t="s">
        <v>67</v>
      </c>
    </row>
  </sheetData>
  <sheetProtection/>
  <mergeCells count="24">
    <mergeCell ref="G55:G56"/>
    <mergeCell ref="A56:A58"/>
    <mergeCell ref="C7:D8"/>
    <mergeCell ref="E7:F8"/>
    <mergeCell ref="G7:G8"/>
    <mergeCell ref="A8:A10"/>
    <mergeCell ref="C53:G53"/>
    <mergeCell ref="C54:G54"/>
    <mergeCell ref="A2:G2"/>
    <mergeCell ref="A3:G3"/>
    <mergeCell ref="A5:A7"/>
    <mergeCell ref="B5:B7"/>
    <mergeCell ref="C5:G5"/>
    <mergeCell ref="C6:G6"/>
    <mergeCell ref="B56:B58"/>
    <mergeCell ref="G57:G58"/>
    <mergeCell ref="B8:B10"/>
    <mergeCell ref="G9:G10"/>
    <mergeCell ref="A50:G50"/>
    <mergeCell ref="A51:G51"/>
    <mergeCell ref="A53:A55"/>
    <mergeCell ref="B53:B55"/>
    <mergeCell ref="C55:D56"/>
    <mergeCell ref="E55:F56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2018-09-10T15:47:27Z</dcterms:modified>
  <cp:category/>
  <cp:version/>
  <cp:contentType/>
  <cp:contentStatus/>
</cp:coreProperties>
</file>