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840" activeTab="0"/>
  </bookViews>
  <sheets>
    <sheet name="General Tables" sheetId="1" r:id="rId1"/>
    <sheet name="Trailers_Semi-TrailersGVW&gt;3.5T" sheetId="2" r:id="rId2"/>
    <sheet name="Semi-Trailers GVW&gt;3.5T" sheetId="3" r:id="rId3"/>
    <sheet name="Light Trailers" sheetId="4" r:id="rId4"/>
    <sheet name="Agricultural Trailers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<sst xmlns="http://schemas.openxmlformats.org/spreadsheetml/2006/main" count="257" uniqueCount="122">
  <si>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</si>
  <si>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</si>
  <si>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</si>
  <si>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</si>
  <si>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</si>
  <si>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</si>
  <si>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</si>
  <si>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</si>
  <si>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</si>
  <si>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</si>
  <si>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</si>
  <si>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</si>
  <si>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</si>
  <si>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</si>
  <si>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</si>
  <si>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</si>
  <si>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</si>
  <si>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</si>
  <si>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</si>
  <si>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</si>
  <si>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</si>
  <si>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</si>
  <si>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</si>
  <si>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</si>
  <si>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</si>
  <si>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</si>
  <si>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</si>
  <si>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</si>
  <si>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</si>
  <si>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</si>
  <si>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</si>
  <si>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</si>
  <si>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</si>
  <si>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</si>
  <si>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</si>
  <si>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</si>
  <si>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</si>
  <si>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</si>
  <si>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</si>
  <si>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</si>
  <si>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</si>
  <si>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</si>
  <si>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</si>
  <si>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</si>
  <si>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</si>
  <si>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</si>
  <si>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</si>
  <si>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</si>
  <si>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</si>
  <si>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</si>
  <si>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</si>
  <si>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</si>
  <si>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</si>
  <si>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</si>
  <si>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</si>
  <si>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</si>
  <si>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</si>
  <si>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</si>
  <si>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</si>
  <si>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</si>
  <si>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</si>
  <si>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</si>
  <si>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</si>
  <si>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</si>
  <si>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</si>
  <si>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</si>
  <si>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</si>
  <si>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</si>
  <si>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</si>
  <si>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</si>
  <si>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</si>
  <si>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</si>
  <si>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</si>
  <si>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</si>
  <si>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</si>
  <si>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</si>
  <si>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TYM</t>
  </si>
  <si>
    <t>SIDECAR</t>
  </si>
  <si>
    <t>GNIOTPOL</t>
  </si>
  <si>
    <t>PPHU WODZIŃSKI</t>
  </si>
  <si>
    <t>AUTO-TECH</t>
  </si>
  <si>
    <t>FOTON</t>
  </si>
  <si>
    <t/>
  </si>
  <si>
    <t>CIMC</t>
  </si>
  <si>
    <t>BENALU</t>
  </si>
  <si>
    <t>MAR-POL</t>
  </si>
  <si>
    <t>LANDINI</t>
  </si>
  <si>
    <t>First Registrations of New Trailers &amp; Semi-Trailers *, including Light Trailers</t>
  </si>
  <si>
    <t>% change y/y</t>
  </si>
  <si>
    <t>PZPM analysis based on CEP</t>
  </si>
  <si>
    <t>units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</si>
  <si>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</si>
  <si>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</si>
  <si>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</si>
  <si>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</si>
  <si>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</si>
  <si>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</si>
  <si>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</si>
  <si>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</si>
  <si>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</si>
  <si>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</si>
  <si>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</si>
  <si>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</si>
  <si>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</si>
  <si>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</si>
  <si>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FFB FELDBINDER</t>
  </si>
  <si>
    <t>WIDPOL</t>
  </si>
  <si>
    <t>FRACHT</t>
  </si>
  <si>
    <t>CYNKOMET</t>
  </si>
  <si>
    <t>TECHMONT</t>
  </si>
  <si>
    <t>SOLIS</t>
  </si>
  <si>
    <t>13/04/2018</t>
  </si>
  <si>
    <t>2018
Mar</t>
  </si>
  <si>
    <t>2017
Mar</t>
  </si>
  <si>
    <t>2018
Jan - Mar</t>
  </si>
  <si>
    <t>2017
Jan - Mar</t>
  </si>
  <si>
    <t>Rok narastająco Styczeń - Marzec</t>
  </si>
  <si>
    <t>YTD January - March</t>
  </si>
  <si>
    <t>KONAR</t>
  </si>
  <si>
    <t>14/03/2018</t>
  </si>
  <si>
    <t>GOMAR</t>
  </si>
  <si>
    <t>MASSEY FERGUSON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</si>
</sst>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10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55" applyFont="1" applyFill="1" applyBorder="1" applyAlignment="1">
      <alignment horizontal="center" wrapText="1"/>
      <protection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164" fontId="3" fillId="0" borderId="20" xfId="61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4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3</xdr:col>
      <xdr:colOff>428625</xdr:colOff>
      <xdr:row>49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40671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41</xdr:row>
      <xdr:rowOff>0</xdr:rowOff>
    </xdr:from>
    <xdr:to>
      <xdr:col>8</xdr:col>
      <xdr:colOff>247650</xdr:colOff>
      <xdr:row>54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15100"/>
          <a:ext cx="677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152400</xdr:rowOff>
    </xdr:from>
    <xdr:to>
      <xdr:col>6</xdr:col>
      <xdr:colOff>228600</xdr:colOff>
      <xdr:row>50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91175"/>
          <a:ext cx="53816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51</xdr:row>
      <xdr:rowOff>9525</xdr:rowOff>
    </xdr:from>
    <xdr:to>
      <xdr:col>6</xdr:col>
      <xdr:colOff>171450</xdr:colOff>
      <xdr:row>69</xdr:row>
      <xdr:rowOff>76200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258300"/>
          <a:ext cx="53244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9525</xdr:rowOff>
    </xdr:from>
    <xdr:to>
      <xdr:col>8</xdr:col>
      <xdr:colOff>104775</xdr:colOff>
      <xdr:row>84</xdr:row>
      <xdr:rowOff>66675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068300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8</xdr:col>
      <xdr:colOff>95250</xdr:colOff>
      <xdr:row>99</xdr:row>
      <xdr:rowOff>57150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16275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</xdr:rowOff>
    </xdr:from>
    <xdr:to>
      <xdr:col>8</xdr:col>
      <xdr:colOff>238125</xdr:colOff>
      <xdr:row>47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48300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171450</xdr:rowOff>
    </xdr:from>
    <xdr:to>
      <xdr:col>8</xdr:col>
      <xdr:colOff>104775</xdr:colOff>
      <xdr:row>45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6610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8</xdr:col>
      <xdr:colOff>104775</xdr:colOff>
      <xdr:row>96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173325"/>
          <a:ext cx="6610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F36" sqref="F36"/>
    </sheetView>
  </sheetViews>
  <sheetFormatPr defaultColWidth="9.140625" defaultRowHeight="15"/>
  <cols>
    <col min="1" max="1" width="32.574218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1" t="s">
        <v>89</v>
      </c>
      <c r="G1" s="73" t="s">
        <v>111</v>
      </c>
    </row>
    <row r="2" ht="15">
      <c r="G2" s="1" t="s">
        <v>90</v>
      </c>
    </row>
    <row r="3" spans="1:7" ht="25.5" customHeight="1">
      <c r="A3" s="87" t="s">
        <v>87</v>
      </c>
      <c r="B3" s="88"/>
      <c r="C3" s="88"/>
      <c r="D3" s="88"/>
      <c r="E3" s="88"/>
      <c r="F3" s="88"/>
      <c r="G3" s="89"/>
    </row>
    <row r="4" spans="1:7" ht="25.5" customHeight="1">
      <c r="A4" s="8"/>
      <c r="B4" s="82" t="s">
        <v>112</v>
      </c>
      <c r="C4" s="82" t="s">
        <v>113</v>
      </c>
      <c r="D4" s="9" t="s">
        <v>88</v>
      </c>
      <c r="E4" s="82" t="s">
        <v>114</v>
      </c>
      <c r="F4" s="82" t="s">
        <v>115</v>
      </c>
      <c r="G4" s="9" t="s">
        <v>88</v>
      </c>
    </row>
    <row r="5" spans="1:7" ht="25.5" customHeight="1">
      <c r="A5" s="2" t="s">
        <v>91</v>
      </c>
      <c r="B5" s="3">
        <v>5175</v>
      </c>
      <c r="C5" s="3">
        <v>6382</v>
      </c>
      <c r="D5" s="4">
        <v>-0.18912566593544344</v>
      </c>
      <c r="E5" s="3">
        <v>13149</v>
      </c>
      <c r="F5" s="3">
        <v>12710</v>
      </c>
      <c r="G5" s="4">
        <v>0.03453973249409903</v>
      </c>
    </row>
    <row r="6" spans="1:7" ht="25.5" customHeight="1">
      <c r="A6" s="5" t="s">
        <v>92</v>
      </c>
      <c r="B6" s="6">
        <v>992</v>
      </c>
      <c r="C6" s="6">
        <v>827</v>
      </c>
      <c r="D6" s="7">
        <v>0.1995163240628779</v>
      </c>
      <c r="E6" s="6">
        <v>2701</v>
      </c>
      <c r="F6" s="6">
        <v>1928</v>
      </c>
      <c r="G6" s="7">
        <v>0.40093360995850613</v>
      </c>
    </row>
    <row r="7" spans="1:7" ht="25.5" customHeight="1">
      <c r="A7" s="40" t="s">
        <v>93</v>
      </c>
      <c r="B7" s="6">
        <v>98</v>
      </c>
      <c r="C7" s="6">
        <v>99</v>
      </c>
      <c r="D7" s="7">
        <v>-0.010101010101010055</v>
      </c>
      <c r="E7" s="6">
        <v>295</v>
      </c>
      <c r="F7" s="6">
        <v>208</v>
      </c>
      <c r="G7" s="7">
        <v>0.41826923076923084</v>
      </c>
    </row>
    <row r="8" spans="1:7" ht="25.5" customHeight="1">
      <c r="A8" s="40" t="s">
        <v>94</v>
      </c>
      <c r="B8" s="6">
        <v>3643</v>
      </c>
      <c r="C8" s="6">
        <v>5100</v>
      </c>
      <c r="D8" s="7">
        <v>-0.2856862745098039</v>
      </c>
      <c r="E8" s="6">
        <v>9095</v>
      </c>
      <c r="F8" s="6">
        <v>9825</v>
      </c>
      <c r="G8" s="7">
        <v>-0.0743002544529262</v>
      </c>
    </row>
    <row r="9" spans="1:7" ht="25.5" customHeight="1">
      <c r="A9" s="40" t="s">
        <v>95</v>
      </c>
      <c r="B9" s="6">
        <v>442</v>
      </c>
      <c r="C9" s="6">
        <v>356</v>
      </c>
      <c r="D9" s="7">
        <v>0.2415730337078652</v>
      </c>
      <c r="E9" s="6">
        <v>1058</v>
      </c>
      <c r="F9" s="6">
        <v>749</v>
      </c>
      <c r="G9" s="7">
        <v>0.4125500667556743</v>
      </c>
    </row>
    <row r="10" spans="1:7" ht="25.5" customHeight="1">
      <c r="A10" s="40" t="s">
        <v>96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97</v>
      </c>
      <c r="B11" s="3">
        <v>2462</v>
      </c>
      <c r="C11" s="3">
        <v>2288</v>
      </c>
      <c r="D11" s="4">
        <v>0.07604895104895104</v>
      </c>
      <c r="E11" s="3">
        <v>6191</v>
      </c>
      <c r="F11" s="3">
        <v>5864</v>
      </c>
      <c r="G11" s="4">
        <v>0.05576398362892232</v>
      </c>
    </row>
    <row r="12" spans="1:7" ht="25.5" customHeight="1">
      <c r="A12" s="5" t="s">
        <v>98</v>
      </c>
      <c r="B12" s="6">
        <v>2461</v>
      </c>
      <c r="C12" s="6">
        <v>2287</v>
      </c>
      <c r="D12" s="7">
        <v>0.07608220376038477</v>
      </c>
      <c r="E12" s="6">
        <v>6188</v>
      </c>
      <c r="F12" s="6">
        <v>5860</v>
      </c>
      <c r="G12" s="7">
        <v>0.055972696245733866</v>
      </c>
    </row>
    <row r="13" spans="1:7" ht="25.5" customHeight="1">
      <c r="A13" s="40" t="s">
        <v>99</v>
      </c>
      <c r="B13" s="6">
        <v>1</v>
      </c>
      <c r="C13" s="6">
        <v>1</v>
      </c>
      <c r="D13" s="7">
        <v>0</v>
      </c>
      <c r="E13" s="6">
        <v>3</v>
      </c>
      <c r="F13" s="6">
        <v>4</v>
      </c>
      <c r="G13" s="7">
        <v>-0.25</v>
      </c>
    </row>
    <row r="14" spans="1:8" ht="25.5" customHeight="1">
      <c r="A14" s="10" t="s">
        <v>100</v>
      </c>
      <c r="B14" s="11">
        <v>7637</v>
      </c>
      <c r="C14" s="11">
        <v>8670</v>
      </c>
      <c r="D14" s="12">
        <v>-0.11914648212226064</v>
      </c>
      <c r="E14" s="11">
        <v>19340</v>
      </c>
      <c r="F14" s="11">
        <v>18574</v>
      </c>
      <c r="G14" s="12">
        <v>0.04124044363088197</v>
      </c>
      <c r="H14" s="58"/>
    </row>
    <row r="15" ht="14.25" customHeight="1">
      <c r="A15" s="43" t="s">
        <v>101</v>
      </c>
    </row>
    <row r="16" ht="15">
      <c r="A16" s="30" t="s">
        <v>70</v>
      </c>
    </row>
    <row r="17" ht="15">
      <c r="A17" s="30"/>
    </row>
    <row r="18" ht="15">
      <c r="A18" s="30"/>
    </row>
    <row r="19" ht="15">
      <c r="G19" s="1" t="s">
        <v>90</v>
      </c>
    </row>
    <row r="20" spans="1:7" ht="25.5" customHeight="1">
      <c r="A20" s="87" t="s">
        <v>102</v>
      </c>
      <c r="B20" s="88"/>
      <c r="C20" s="88"/>
      <c r="D20" s="88"/>
      <c r="E20" s="88"/>
      <c r="F20" s="88"/>
      <c r="G20" s="89"/>
    </row>
    <row r="21" spans="1:7" ht="25.5" customHeight="1">
      <c r="A21" s="8"/>
      <c r="B21" s="82" t="s">
        <v>112</v>
      </c>
      <c r="C21" s="82" t="s">
        <v>113</v>
      </c>
      <c r="D21" s="9" t="s">
        <v>88</v>
      </c>
      <c r="E21" s="82" t="s">
        <v>114</v>
      </c>
      <c r="F21" s="82" t="s">
        <v>115</v>
      </c>
      <c r="G21" s="9" t="s">
        <v>88</v>
      </c>
    </row>
    <row r="22" spans="1:7" ht="25.5" customHeight="1">
      <c r="A22" s="2" t="s">
        <v>103</v>
      </c>
      <c r="B22" s="3">
        <v>285</v>
      </c>
      <c r="C22" s="3">
        <v>224</v>
      </c>
      <c r="D22" s="4">
        <v>0.2723214285714286</v>
      </c>
      <c r="E22" s="3">
        <v>696</v>
      </c>
      <c r="F22" s="3">
        <v>454</v>
      </c>
      <c r="G22" s="4">
        <v>0.5330396475770924</v>
      </c>
    </row>
    <row r="23" spans="1:7" ht="25.5" customHeight="1">
      <c r="A23" s="5" t="s">
        <v>92</v>
      </c>
      <c r="B23" s="6">
        <v>284</v>
      </c>
      <c r="C23" s="6">
        <v>224</v>
      </c>
      <c r="D23" s="7">
        <v>0.2678571428571428</v>
      </c>
      <c r="E23" s="6">
        <v>686</v>
      </c>
      <c r="F23" s="6">
        <v>451</v>
      </c>
      <c r="G23" s="7">
        <v>0.5210643015521064</v>
      </c>
    </row>
    <row r="24" spans="1:7" ht="25.5" customHeight="1">
      <c r="A24" s="40" t="s">
        <v>93</v>
      </c>
      <c r="B24" s="6">
        <v>1</v>
      </c>
      <c r="C24" s="6">
        <v>0</v>
      </c>
      <c r="D24" s="7"/>
      <c r="E24" s="6">
        <v>10</v>
      </c>
      <c r="F24" s="6">
        <v>3</v>
      </c>
      <c r="G24" s="7">
        <v>2.3333333333333335</v>
      </c>
    </row>
    <row r="25" spans="1:7" ht="25.5" customHeight="1">
      <c r="A25" s="2" t="s">
        <v>104</v>
      </c>
      <c r="B25" s="3">
        <v>2457</v>
      </c>
      <c r="C25" s="3">
        <v>2285</v>
      </c>
      <c r="D25" s="4">
        <v>0.07527352297593004</v>
      </c>
      <c r="E25" s="3">
        <v>6179</v>
      </c>
      <c r="F25" s="3">
        <v>5842</v>
      </c>
      <c r="G25" s="4">
        <v>0.057685724067100264</v>
      </c>
    </row>
    <row r="26" spans="1:7" ht="25.5" customHeight="1">
      <c r="A26" s="5" t="s">
        <v>98</v>
      </c>
      <c r="B26" s="41">
        <v>2457</v>
      </c>
      <c r="C26" s="41">
        <v>2284</v>
      </c>
      <c r="D26" s="42">
        <v>0.07574430823117329</v>
      </c>
      <c r="E26" s="41">
        <v>6178</v>
      </c>
      <c r="F26" s="41">
        <v>5840</v>
      </c>
      <c r="G26" s="42">
        <v>0.05787671232876712</v>
      </c>
    </row>
    <row r="27" spans="1:7" ht="25.5" customHeight="1">
      <c r="A27" s="40" t="s">
        <v>99</v>
      </c>
      <c r="B27" s="6">
        <v>0</v>
      </c>
      <c r="C27" s="6">
        <v>1</v>
      </c>
      <c r="D27" s="7">
        <v>-1</v>
      </c>
      <c r="E27" s="6">
        <v>1</v>
      </c>
      <c r="F27" s="6">
        <v>2</v>
      </c>
      <c r="G27" s="7">
        <v>-0.5</v>
      </c>
    </row>
    <row r="28" spans="1:8" ht="25.5" customHeight="1">
      <c r="A28" s="10" t="s">
        <v>100</v>
      </c>
      <c r="B28" s="11">
        <v>2742</v>
      </c>
      <c r="C28" s="11">
        <v>2509</v>
      </c>
      <c r="D28" s="12">
        <v>0.09286568353925873</v>
      </c>
      <c r="E28" s="11">
        <v>6875</v>
      </c>
      <c r="F28" s="11">
        <v>6296</v>
      </c>
      <c r="G28" s="12">
        <v>0.09196315120711573</v>
      </c>
      <c r="H28" s="58"/>
    </row>
    <row r="29" ht="14.25" customHeight="1">
      <c r="A29" s="43" t="s">
        <v>101</v>
      </c>
    </row>
    <row r="30" ht="15">
      <c r="A30" s="30" t="s">
        <v>70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K29" sqref="K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111</v>
      </c>
    </row>
    <row r="2" spans="1:10" ht="14.25" customHeight="1">
      <c r="A2" s="95" t="s">
        <v>27</v>
      </c>
      <c r="B2" s="95"/>
      <c r="C2" s="95"/>
      <c r="D2" s="95"/>
      <c r="E2" s="95"/>
      <c r="F2" s="95"/>
      <c r="G2" s="95"/>
      <c r="H2" s="44"/>
      <c r="I2" s="44"/>
      <c r="J2" s="44"/>
    </row>
    <row r="3" spans="1:10" ht="14.25" customHeight="1">
      <c r="A3" s="96" t="s">
        <v>26</v>
      </c>
      <c r="B3" s="96"/>
      <c r="C3" s="96"/>
      <c r="D3" s="96"/>
      <c r="E3" s="96"/>
      <c r="F3" s="96"/>
      <c r="G3" s="96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97" t="s">
        <v>0</v>
      </c>
      <c r="B5" s="99" t="s">
        <v>1</v>
      </c>
      <c r="C5" s="101" t="s">
        <v>116</v>
      </c>
      <c r="D5" s="102"/>
      <c r="E5" s="102"/>
      <c r="F5" s="102"/>
      <c r="G5" s="103"/>
    </row>
    <row r="6" spans="1:7" ht="14.25" customHeight="1">
      <c r="A6" s="98"/>
      <c r="B6" s="100"/>
      <c r="C6" s="104" t="s">
        <v>117</v>
      </c>
      <c r="D6" s="105"/>
      <c r="E6" s="105"/>
      <c r="F6" s="105"/>
      <c r="G6" s="106"/>
    </row>
    <row r="7" spans="1:7" ht="14.25" customHeight="1">
      <c r="A7" s="98"/>
      <c r="B7" s="98"/>
      <c r="C7" s="107">
        <v>2018</v>
      </c>
      <c r="D7" s="108"/>
      <c r="E7" s="107">
        <v>2017</v>
      </c>
      <c r="F7" s="108"/>
      <c r="G7" s="90" t="s">
        <v>3</v>
      </c>
    </row>
    <row r="8" spans="1:7" ht="14.25" customHeight="1">
      <c r="A8" s="91" t="s">
        <v>4</v>
      </c>
      <c r="B8" s="91" t="s">
        <v>5</v>
      </c>
      <c r="C8" s="109"/>
      <c r="D8" s="110"/>
      <c r="E8" s="109"/>
      <c r="F8" s="110"/>
      <c r="G8" s="90"/>
    </row>
    <row r="9" spans="1:7" ht="14.25" customHeight="1">
      <c r="A9" s="91"/>
      <c r="B9" s="91"/>
      <c r="C9" s="39" t="s">
        <v>6</v>
      </c>
      <c r="D9" s="68" t="s">
        <v>2</v>
      </c>
      <c r="E9" s="86" t="s">
        <v>6</v>
      </c>
      <c r="F9" s="68" t="s">
        <v>2</v>
      </c>
      <c r="G9" s="93" t="s">
        <v>7</v>
      </c>
    </row>
    <row r="10" spans="1:7" ht="14.25" customHeight="1">
      <c r="A10" s="92"/>
      <c r="B10" s="92"/>
      <c r="C10" s="38" t="s">
        <v>8</v>
      </c>
      <c r="D10" s="84" t="s">
        <v>9</v>
      </c>
      <c r="E10" s="14" t="s">
        <v>8</v>
      </c>
      <c r="F10" s="84" t="s">
        <v>9</v>
      </c>
      <c r="G10" s="94"/>
    </row>
    <row r="11" spans="1:7" ht="14.25" customHeight="1">
      <c r="A11" s="52">
        <v>1</v>
      </c>
      <c r="B11" s="15" t="s">
        <v>14</v>
      </c>
      <c r="C11" s="16">
        <v>1549</v>
      </c>
      <c r="D11" s="78">
        <v>0.2253090909090909</v>
      </c>
      <c r="E11" s="18">
        <v>1547</v>
      </c>
      <c r="F11" s="113">
        <v>0.24571156289707752</v>
      </c>
      <c r="G11" s="20">
        <v>0.0012928248222365823</v>
      </c>
    </row>
    <row r="12" spans="1:7" ht="14.25" customHeight="1">
      <c r="A12" s="53">
        <v>2</v>
      </c>
      <c r="B12" s="21" t="s">
        <v>15</v>
      </c>
      <c r="C12" s="22">
        <v>1210</v>
      </c>
      <c r="D12" s="79">
        <v>0.176</v>
      </c>
      <c r="E12" s="24">
        <v>1347</v>
      </c>
      <c r="F12" s="114">
        <v>0.2139453621346887</v>
      </c>
      <c r="G12" s="26">
        <v>-0.1017074981440238</v>
      </c>
    </row>
    <row r="13" spans="1:7" ht="14.25" customHeight="1">
      <c r="A13" s="53">
        <v>3</v>
      </c>
      <c r="B13" s="21" t="s">
        <v>16</v>
      </c>
      <c r="C13" s="22">
        <v>1044</v>
      </c>
      <c r="D13" s="79">
        <v>0.15185454545454546</v>
      </c>
      <c r="E13" s="24">
        <v>1065</v>
      </c>
      <c r="F13" s="114">
        <v>0.16915501905972047</v>
      </c>
      <c r="G13" s="26">
        <v>-0.019718309859154903</v>
      </c>
    </row>
    <row r="14" spans="1:7" ht="14.25" customHeight="1">
      <c r="A14" s="53">
        <v>4</v>
      </c>
      <c r="B14" s="21" t="s">
        <v>17</v>
      </c>
      <c r="C14" s="22">
        <v>550</v>
      </c>
      <c r="D14" s="79">
        <v>0.08</v>
      </c>
      <c r="E14" s="24">
        <v>523</v>
      </c>
      <c r="F14" s="114">
        <v>0.08306861499364676</v>
      </c>
      <c r="G14" s="26">
        <v>0.05162523900573612</v>
      </c>
    </row>
    <row r="15" spans="1:7" ht="14.25" customHeight="1">
      <c r="A15" s="54">
        <v>5</v>
      </c>
      <c r="B15" s="27" t="s">
        <v>20</v>
      </c>
      <c r="C15" s="28">
        <v>317</v>
      </c>
      <c r="D15" s="74">
        <v>0.04610909090909091</v>
      </c>
      <c r="E15" s="46">
        <v>192</v>
      </c>
      <c r="F15" s="115">
        <v>0.030495552731893267</v>
      </c>
      <c r="G15" s="47">
        <v>0.6510416666666667</v>
      </c>
    </row>
    <row r="16" spans="1:7" ht="14.25" customHeight="1">
      <c r="A16" s="52">
        <v>6</v>
      </c>
      <c r="B16" s="15" t="s">
        <v>18</v>
      </c>
      <c r="C16" s="16">
        <v>215</v>
      </c>
      <c r="D16" s="78">
        <v>0.03127272727272727</v>
      </c>
      <c r="E16" s="18">
        <v>141</v>
      </c>
      <c r="F16" s="113">
        <v>0.022395171537484118</v>
      </c>
      <c r="G16" s="20">
        <v>0.5248226950354611</v>
      </c>
    </row>
    <row r="17" spans="1:7" ht="14.25" customHeight="1">
      <c r="A17" s="53">
        <v>7</v>
      </c>
      <c r="B17" s="21" t="s">
        <v>19</v>
      </c>
      <c r="C17" s="22">
        <v>190</v>
      </c>
      <c r="D17" s="79">
        <v>0.027636363636363636</v>
      </c>
      <c r="E17" s="24">
        <v>121</v>
      </c>
      <c r="F17" s="114">
        <v>0.019218551461245233</v>
      </c>
      <c r="G17" s="26">
        <v>0.5702479338842976</v>
      </c>
    </row>
    <row r="18" spans="1:7" ht="14.25" customHeight="1">
      <c r="A18" s="53">
        <v>8</v>
      </c>
      <c r="B18" s="21" t="s">
        <v>21</v>
      </c>
      <c r="C18" s="22">
        <v>152</v>
      </c>
      <c r="D18" s="79">
        <v>0.022109090909090908</v>
      </c>
      <c r="E18" s="24">
        <v>123</v>
      </c>
      <c r="F18" s="114">
        <v>0.019536213468869124</v>
      </c>
      <c r="G18" s="26">
        <v>0.2357723577235773</v>
      </c>
    </row>
    <row r="19" spans="1:7" ht="14.25" customHeight="1">
      <c r="A19" s="53">
        <v>9</v>
      </c>
      <c r="B19" s="21" t="s">
        <v>62</v>
      </c>
      <c r="C19" s="22">
        <v>119</v>
      </c>
      <c r="D19" s="79">
        <v>0.01730909090909091</v>
      </c>
      <c r="E19" s="24">
        <v>93</v>
      </c>
      <c r="F19" s="114">
        <v>0.0147712833545108</v>
      </c>
      <c r="G19" s="26">
        <v>0.27956989247311825</v>
      </c>
    </row>
    <row r="20" spans="1:7" ht="14.25" customHeight="1">
      <c r="A20" s="54">
        <v>10</v>
      </c>
      <c r="B20" s="27" t="s">
        <v>22</v>
      </c>
      <c r="C20" s="28">
        <v>104</v>
      </c>
      <c r="D20" s="74">
        <v>0.015127272727272727</v>
      </c>
      <c r="E20" s="46">
        <v>93</v>
      </c>
      <c r="F20" s="115">
        <v>0.0147712833545108</v>
      </c>
      <c r="G20" s="47">
        <v>0.11827956989247301</v>
      </c>
    </row>
    <row r="21" spans="1:7" ht="14.25" customHeight="1">
      <c r="A21" s="52">
        <v>11</v>
      </c>
      <c r="B21" s="15" t="s">
        <v>25</v>
      </c>
      <c r="C21" s="16">
        <v>100</v>
      </c>
      <c r="D21" s="78">
        <v>0.014545454545454545</v>
      </c>
      <c r="E21" s="18">
        <v>91</v>
      </c>
      <c r="F21" s="113">
        <v>0.014453621346886913</v>
      </c>
      <c r="G21" s="20">
        <v>0.098901098901099</v>
      </c>
    </row>
    <row r="22" spans="1:7" ht="14.25" customHeight="1">
      <c r="A22" s="53"/>
      <c r="B22" s="21" t="s">
        <v>78</v>
      </c>
      <c r="C22" s="22">
        <v>100</v>
      </c>
      <c r="D22" s="79">
        <v>0.014545454545454545</v>
      </c>
      <c r="E22" s="24">
        <v>36</v>
      </c>
      <c r="F22" s="114">
        <v>0.005717916137229987</v>
      </c>
      <c r="G22" s="26">
        <v>1.7777777777777777</v>
      </c>
    </row>
    <row r="23" spans="1:7" ht="14.25" customHeight="1">
      <c r="A23" s="53">
        <v>13</v>
      </c>
      <c r="B23" s="21" t="s">
        <v>23</v>
      </c>
      <c r="C23" s="22">
        <v>92</v>
      </c>
      <c r="D23" s="79">
        <v>0.013381818181818182</v>
      </c>
      <c r="E23" s="24">
        <v>75</v>
      </c>
      <c r="F23" s="114">
        <v>0.011912325285895807</v>
      </c>
      <c r="G23" s="26">
        <v>0.22666666666666657</v>
      </c>
    </row>
    <row r="24" spans="1:7" ht="14.25" customHeight="1">
      <c r="A24" s="53">
        <v>14</v>
      </c>
      <c r="B24" s="21" t="s">
        <v>64</v>
      </c>
      <c r="C24" s="22">
        <v>88</v>
      </c>
      <c r="D24" s="79">
        <v>0.0128</v>
      </c>
      <c r="E24" s="24">
        <v>85</v>
      </c>
      <c r="F24" s="114">
        <v>0.013500635324015247</v>
      </c>
      <c r="G24" s="26">
        <v>0.03529411764705892</v>
      </c>
    </row>
    <row r="25" spans="1:7" ht="14.25" customHeight="1">
      <c r="A25" s="54">
        <v>15</v>
      </c>
      <c r="B25" s="27" t="s">
        <v>83</v>
      </c>
      <c r="C25" s="28">
        <v>83</v>
      </c>
      <c r="D25" s="74">
        <v>0.012072727272727273</v>
      </c>
      <c r="E25" s="46">
        <v>14</v>
      </c>
      <c r="F25" s="115">
        <v>0.0022236340533672173</v>
      </c>
      <c r="G25" s="47">
        <v>4.928571428571429</v>
      </c>
    </row>
    <row r="26" spans="1:7" ht="14.25" customHeight="1">
      <c r="A26" s="52">
        <v>16</v>
      </c>
      <c r="B26" s="15" t="s">
        <v>68</v>
      </c>
      <c r="C26" s="16">
        <v>69</v>
      </c>
      <c r="D26" s="78">
        <v>0.010036363636363637</v>
      </c>
      <c r="E26" s="18">
        <v>65</v>
      </c>
      <c r="F26" s="113">
        <v>0.010324015247776366</v>
      </c>
      <c r="G26" s="20">
        <v>0.06153846153846154</v>
      </c>
    </row>
    <row r="27" spans="1:7" ht="14.25" customHeight="1">
      <c r="A27" s="53">
        <v>17</v>
      </c>
      <c r="B27" s="21" t="s">
        <v>24</v>
      </c>
      <c r="C27" s="22">
        <v>54</v>
      </c>
      <c r="D27" s="79">
        <v>0.007854545454545454</v>
      </c>
      <c r="E27" s="24">
        <v>55</v>
      </c>
      <c r="F27" s="114">
        <v>0.008735705209656925</v>
      </c>
      <c r="G27" s="26">
        <v>-0.018181818181818188</v>
      </c>
    </row>
    <row r="28" spans="1:7" ht="14.25" customHeight="1">
      <c r="A28" s="53">
        <v>18</v>
      </c>
      <c r="B28" s="21" t="s">
        <v>118</v>
      </c>
      <c r="C28" s="22">
        <v>50</v>
      </c>
      <c r="D28" s="79">
        <v>0.007272727272727273</v>
      </c>
      <c r="E28" s="24">
        <v>29</v>
      </c>
      <c r="F28" s="114">
        <v>0.004606099110546378</v>
      </c>
      <c r="G28" s="26">
        <v>0.7241379310344827</v>
      </c>
    </row>
    <row r="29" spans="1:7" ht="14.25" customHeight="1">
      <c r="A29" s="53">
        <v>19</v>
      </c>
      <c r="B29" s="21" t="s">
        <v>84</v>
      </c>
      <c r="C29" s="22">
        <v>48</v>
      </c>
      <c r="D29" s="79">
        <v>0.006981818181818182</v>
      </c>
      <c r="E29" s="24">
        <v>25</v>
      </c>
      <c r="F29" s="114">
        <v>0.0039707750952986025</v>
      </c>
      <c r="G29" s="26">
        <v>0.9199999999999999</v>
      </c>
    </row>
    <row r="30" spans="1:7" ht="14.25" customHeight="1">
      <c r="A30" s="53"/>
      <c r="B30" s="27" t="s">
        <v>105</v>
      </c>
      <c r="C30" s="28">
        <v>48</v>
      </c>
      <c r="D30" s="74">
        <v>0.006981818181818182</v>
      </c>
      <c r="E30" s="46">
        <v>52</v>
      </c>
      <c r="F30" s="115">
        <v>0.008259212198221092</v>
      </c>
      <c r="G30" s="47">
        <v>-0.07692307692307687</v>
      </c>
    </row>
    <row r="31" spans="1:7" ht="14.25" customHeight="1" hidden="1">
      <c r="A31" s="76" t="s">
        <v>82</v>
      </c>
      <c r="B31" s="15"/>
      <c r="C31" s="16"/>
      <c r="D31" s="78"/>
      <c r="E31" s="16"/>
      <c r="F31" s="78"/>
      <c r="G31" s="78"/>
    </row>
    <row r="32" spans="1:7" ht="14.25" customHeight="1" hidden="1">
      <c r="A32" s="77" t="s">
        <v>82</v>
      </c>
      <c r="B32" s="21"/>
      <c r="C32" s="22"/>
      <c r="D32" s="79"/>
      <c r="E32" s="22"/>
      <c r="F32" s="79"/>
      <c r="G32" s="79"/>
    </row>
    <row r="33" spans="1:7" ht="14.25" customHeight="1" hidden="1">
      <c r="A33" s="77" t="s">
        <v>82</v>
      </c>
      <c r="B33" s="21"/>
      <c r="C33" s="22"/>
      <c r="D33" s="79"/>
      <c r="E33" s="22"/>
      <c r="F33" s="79"/>
      <c r="G33" s="79"/>
    </row>
    <row r="34" spans="1:7" ht="14.25" customHeight="1" hidden="1">
      <c r="A34" s="77" t="s">
        <v>82</v>
      </c>
      <c r="B34" s="21"/>
      <c r="C34" s="22"/>
      <c r="D34" s="79"/>
      <c r="E34" s="22"/>
      <c r="F34" s="79"/>
      <c r="G34" s="79"/>
    </row>
    <row r="35" spans="1:7" ht="14.25" customHeight="1" hidden="1">
      <c r="A35" s="75" t="s">
        <v>82</v>
      </c>
      <c r="B35" s="27"/>
      <c r="C35" s="28"/>
      <c r="D35" s="74"/>
      <c r="E35" s="28"/>
      <c r="F35" s="74"/>
      <c r="G35" s="74"/>
    </row>
    <row r="36" spans="1:7" ht="14.25" customHeight="1">
      <c r="A36" s="37"/>
      <c r="B36" s="59" t="s">
        <v>10</v>
      </c>
      <c r="C36" s="61">
        <f>C37-SUM(C11:C35)</f>
        <v>693</v>
      </c>
      <c r="D36" s="116">
        <f>C36/C37</f>
        <v>0.1008</v>
      </c>
      <c r="E36" s="61">
        <f>E37-SUM(E11:E35)</f>
        <v>524</v>
      </c>
      <c r="F36" s="116">
        <f>E36/E37</f>
        <v>0.08322744599745871</v>
      </c>
      <c r="G36" s="67">
        <f>C36/E36-1</f>
        <v>0.3225190839694656</v>
      </c>
    </row>
    <row r="37" spans="1:7" ht="14.25" customHeight="1">
      <c r="A37" s="35"/>
      <c r="B37" s="29" t="s">
        <v>11</v>
      </c>
      <c r="C37" s="31">
        <v>6875</v>
      </c>
      <c r="D37" s="32">
        <v>1</v>
      </c>
      <c r="E37" s="33">
        <v>6296</v>
      </c>
      <c r="F37" s="34">
        <v>1.0000000000000002</v>
      </c>
      <c r="G37" s="56">
        <v>0.09196315120711573</v>
      </c>
    </row>
    <row r="38" spans="1:7" ht="11.25" customHeight="1">
      <c r="A38" s="48" t="s">
        <v>13</v>
      </c>
      <c r="G38" t="s">
        <v>65</v>
      </c>
    </row>
    <row r="39" ht="15">
      <c r="A39" t="s">
        <v>71</v>
      </c>
    </row>
    <row r="40" ht="15">
      <c r="A40" s="30" t="s">
        <v>70</v>
      </c>
    </row>
    <row r="42" ht="15">
      <c r="A42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5" dxfId="47" operator="lessThan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35">
    <cfRule type="cellIs" priority="3" dxfId="47" operator="lessThan">
      <formula>0</formula>
    </cfRule>
  </conditionalFormatting>
  <conditionalFormatting sqref="C11:G35">
    <cfRule type="cellIs" priority="2" dxfId="48" operator="equal">
      <formula>0</formula>
    </cfRule>
  </conditionalFormatting>
  <conditionalFormatting sqref="G37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J40" sqref="J4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3" t="s">
        <v>111</v>
      </c>
    </row>
    <row r="2" spans="1:8" ht="14.25" customHeight="1">
      <c r="A2" s="95" t="s">
        <v>29</v>
      </c>
      <c r="B2" s="95"/>
      <c r="C2" s="95"/>
      <c r="D2" s="95"/>
      <c r="E2" s="95"/>
      <c r="F2" s="95"/>
      <c r="G2" s="95"/>
      <c r="H2" s="44"/>
    </row>
    <row r="3" spans="1:8" ht="14.25" customHeight="1">
      <c r="A3" s="96" t="s">
        <v>74</v>
      </c>
      <c r="B3" s="96"/>
      <c r="C3" s="96"/>
      <c r="D3" s="96"/>
      <c r="E3" s="96"/>
      <c r="F3" s="96"/>
      <c r="G3" s="96"/>
      <c r="H3" s="66"/>
    </row>
    <row r="4" spans="1:8" ht="14.25" customHeight="1">
      <c r="A4" s="45"/>
      <c r="B4" s="45"/>
      <c r="C4" s="45"/>
      <c r="D4" s="45"/>
      <c r="E4" s="45"/>
      <c r="F4" s="45"/>
      <c r="G4" s="64" t="s">
        <v>73</v>
      </c>
      <c r="H4" s="45"/>
    </row>
    <row r="5" spans="1:7" ht="14.25" customHeight="1">
      <c r="A5" s="97" t="s">
        <v>0</v>
      </c>
      <c r="B5" s="99" t="s">
        <v>1</v>
      </c>
      <c r="C5" s="101" t="s">
        <v>116</v>
      </c>
      <c r="D5" s="102"/>
      <c r="E5" s="102"/>
      <c r="F5" s="102"/>
      <c r="G5" s="103"/>
    </row>
    <row r="6" spans="1:7" ht="14.25" customHeight="1">
      <c r="A6" s="98"/>
      <c r="B6" s="100"/>
      <c r="C6" s="104" t="s">
        <v>117</v>
      </c>
      <c r="D6" s="105"/>
      <c r="E6" s="105"/>
      <c r="F6" s="105"/>
      <c r="G6" s="106"/>
    </row>
    <row r="7" spans="1:7" ht="14.25" customHeight="1">
      <c r="A7" s="98"/>
      <c r="B7" s="98"/>
      <c r="C7" s="107">
        <v>2018</v>
      </c>
      <c r="D7" s="108"/>
      <c r="E7" s="111">
        <v>2017</v>
      </c>
      <c r="F7" s="108"/>
      <c r="G7" s="90" t="s">
        <v>3</v>
      </c>
    </row>
    <row r="8" spans="1:7" ht="14.25" customHeight="1">
      <c r="A8" s="91" t="s">
        <v>4</v>
      </c>
      <c r="B8" s="91" t="s">
        <v>5</v>
      </c>
      <c r="C8" s="109"/>
      <c r="D8" s="110"/>
      <c r="E8" s="112"/>
      <c r="F8" s="110"/>
      <c r="G8" s="90"/>
    </row>
    <row r="9" spans="1:7" ht="14.25" customHeight="1">
      <c r="A9" s="91"/>
      <c r="B9" s="91"/>
      <c r="C9" s="39" t="s">
        <v>6</v>
      </c>
      <c r="D9" s="68" t="s">
        <v>2</v>
      </c>
      <c r="E9" s="86" t="s">
        <v>6</v>
      </c>
      <c r="F9" s="68" t="s">
        <v>2</v>
      </c>
      <c r="G9" s="93" t="s">
        <v>7</v>
      </c>
    </row>
    <row r="10" spans="1:7" ht="14.25" customHeight="1">
      <c r="A10" s="92"/>
      <c r="B10" s="92"/>
      <c r="C10" s="38" t="s">
        <v>8</v>
      </c>
      <c r="D10" s="84" t="s">
        <v>9</v>
      </c>
      <c r="E10" s="14" t="s">
        <v>8</v>
      </c>
      <c r="F10" s="84" t="s">
        <v>9</v>
      </c>
      <c r="G10" s="94"/>
    </row>
    <row r="11" spans="1:7" ht="14.25" customHeight="1">
      <c r="A11" s="52">
        <v>1</v>
      </c>
      <c r="B11" s="15" t="s">
        <v>14</v>
      </c>
      <c r="C11" s="16">
        <v>1549</v>
      </c>
      <c r="D11" s="78">
        <v>0.25068781356206504</v>
      </c>
      <c r="E11" s="18">
        <v>1544</v>
      </c>
      <c r="F11" s="113">
        <v>0.2642930503252311</v>
      </c>
      <c r="G11" s="20">
        <v>0.0032383419689119286</v>
      </c>
    </row>
    <row r="12" spans="1:7" ht="14.25" customHeight="1">
      <c r="A12" s="53">
        <v>2</v>
      </c>
      <c r="B12" s="21" t="s">
        <v>15</v>
      </c>
      <c r="C12" s="22">
        <v>1202</v>
      </c>
      <c r="D12" s="79">
        <v>0.19452985920051788</v>
      </c>
      <c r="E12" s="24">
        <v>1344</v>
      </c>
      <c r="F12" s="114">
        <v>0.23005819924683327</v>
      </c>
      <c r="G12" s="26">
        <v>-0.10565476190476186</v>
      </c>
    </row>
    <row r="13" spans="1:7" ht="14.25" customHeight="1">
      <c r="A13" s="53">
        <v>3</v>
      </c>
      <c r="B13" s="21" t="s">
        <v>16</v>
      </c>
      <c r="C13" s="22">
        <v>875</v>
      </c>
      <c r="D13" s="79">
        <v>0.1416086745428063</v>
      </c>
      <c r="E13" s="24">
        <v>974</v>
      </c>
      <c r="F13" s="114">
        <v>0.16672372475179734</v>
      </c>
      <c r="G13" s="26">
        <v>-0.10164271047227924</v>
      </c>
    </row>
    <row r="14" spans="1:7" ht="14.25" customHeight="1">
      <c r="A14" s="53">
        <v>4</v>
      </c>
      <c r="B14" s="21" t="s">
        <v>17</v>
      </c>
      <c r="C14" s="22">
        <v>542</v>
      </c>
      <c r="D14" s="79">
        <v>0.087716458973944</v>
      </c>
      <c r="E14" s="24">
        <v>523</v>
      </c>
      <c r="F14" s="114">
        <v>0.08952413557001027</v>
      </c>
      <c r="G14" s="26">
        <v>0.03632887189292533</v>
      </c>
    </row>
    <row r="15" spans="1:7" ht="14.25" customHeight="1">
      <c r="A15" s="54">
        <v>5</v>
      </c>
      <c r="B15" s="27" t="s">
        <v>20</v>
      </c>
      <c r="C15" s="28">
        <v>317</v>
      </c>
      <c r="D15" s="74">
        <v>0.05130279980579382</v>
      </c>
      <c r="E15" s="46">
        <v>189</v>
      </c>
      <c r="F15" s="115">
        <v>0.032351934269085926</v>
      </c>
      <c r="G15" s="47">
        <v>0.6772486772486772</v>
      </c>
    </row>
    <row r="16" spans="1:7" ht="14.25" customHeight="1">
      <c r="A16" s="52">
        <v>6</v>
      </c>
      <c r="B16" s="15" t="s">
        <v>18</v>
      </c>
      <c r="C16" s="16">
        <v>212</v>
      </c>
      <c r="D16" s="78">
        <v>0.03430975886065706</v>
      </c>
      <c r="E16" s="18">
        <v>139</v>
      </c>
      <c r="F16" s="113">
        <v>0.023793221499486476</v>
      </c>
      <c r="G16" s="20">
        <v>0.525179856115108</v>
      </c>
    </row>
    <row r="17" spans="1:7" ht="14.25" customHeight="1">
      <c r="A17" s="53">
        <v>7</v>
      </c>
      <c r="B17" s="21" t="s">
        <v>19</v>
      </c>
      <c r="C17" s="22">
        <v>187</v>
      </c>
      <c r="D17" s="79">
        <v>0.0302637967308626</v>
      </c>
      <c r="E17" s="24">
        <v>120</v>
      </c>
      <c r="F17" s="114">
        <v>0.020540910647038686</v>
      </c>
      <c r="G17" s="26">
        <v>0.5583333333333333</v>
      </c>
    </row>
    <row r="18" spans="1:7" ht="14.25" customHeight="1">
      <c r="A18" s="53">
        <v>8</v>
      </c>
      <c r="B18" s="21" t="s">
        <v>21</v>
      </c>
      <c r="C18" s="22">
        <v>115</v>
      </c>
      <c r="D18" s="79">
        <v>0.018611425797054538</v>
      </c>
      <c r="E18" s="24">
        <v>87</v>
      </c>
      <c r="F18" s="114">
        <v>0.014892160219103046</v>
      </c>
      <c r="G18" s="26">
        <v>0.32183908045977017</v>
      </c>
    </row>
    <row r="19" spans="1:7" ht="14.25" customHeight="1">
      <c r="A19" s="53">
        <v>9</v>
      </c>
      <c r="B19" s="21" t="s">
        <v>22</v>
      </c>
      <c r="C19" s="22">
        <v>104</v>
      </c>
      <c r="D19" s="79">
        <v>0.016831202459944974</v>
      </c>
      <c r="E19" s="24">
        <v>93</v>
      </c>
      <c r="F19" s="114">
        <v>0.01591920575145498</v>
      </c>
      <c r="G19" s="26">
        <v>0.11827956989247301</v>
      </c>
    </row>
    <row r="20" spans="1:7" ht="14.25" customHeight="1">
      <c r="A20" s="54">
        <v>10</v>
      </c>
      <c r="B20" s="27" t="s">
        <v>25</v>
      </c>
      <c r="C20" s="28">
        <v>98</v>
      </c>
      <c r="D20" s="74">
        <v>0.015860171548794304</v>
      </c>
      <c r="E20" s="46">
        <v>89</v>
      </c>
      <c r="F20" s="115">
        <v>0.015234508729887025</v>
      </c>
      <c r="G20" s="47">
        <v>0.101123595505618</v>
      </c>
    </row>
    <row r="21" spans="1:7" ht="14.25" customHeight="1">
      <c r="A21" s="52">
        <v>11</v>
      </c>
      <c r="B21" s="15" t="s">
        <v>23</v>
      </c>
      <c r="C21" s="16">
        <v>92</v>
      </c>
      <c r="D21" s="78">
        <v>0.014889140637643631</v>
      </c>
      <c r="E21" s="18">
        <v>73</v>
      </c>
      <c r="F21" s="113">
        <v>0.0124957206436152</v>
      </c>
      <c r="G21" s="20">
        <v>0.26027397260273966</v>
      </c>
    </row>
    <row r="22" spans="1:7" ht="14.25" customHeight="1">
      <c r="A22" s="53">
        <v>12</v>
      </c>
      <c r="B22" s="21" t="s">
        <v>64</v>
      </c>
      <c r="C22" s="22">
        <v>88</v>
      </c>
      <c r="D22" s="79">
        <v>0.014241786696876518</v>
      </c>
      <c r="E22" s="24">
        <v>85</v>
      </c>
      <c r="F22" s="114">
        <v>0.01454981170831907</v>
      </c>
      <c r="G22" s="26">
        <v>0.03529411764705892</v>
      </c>
    </row>
    <row r="23" spans="1:7" ht="14.25" customHeight="1">
      <c r="A23" s="53">
        <v>13</v>
      </c>
      <c r="B23" s="21" t="s">
        <v>83</v>
      </c>
      <c r="C23" s="22">
        <v>83</v>
      </c>
      <c r="D23" s="79">
        <v>0.013432594270917624</v>
      </c>
      <c r="E23" s="24">
        <v>14</v>
      </c>
      <c r="F23" s="114">
        <v>0.002396439575487847</v>
      </c>
      <c r="G23" s="26">
        <v>4.928571428571429</v>
      </c>
    </row>
    <row r="24" spans="1:7" ht="14.25" customHeight="1">
      <c r="A24" s="53">
        <v>14</v>
      </c>
      <c r="B24" s="21" t="s">
        <v>68</v>
      </c>
      <c r="C24" s="22">
        <v>69</v>
      </c>
      <c r="D24" s="79">
        <v>0.011166855478232724</v>
      </c>
      <c r="E24" s="24">
        <v>65</v>
      </c>
      <c r="F24" s="114">
        <v>0.011126326600479288</v>
      </c>
      <c r="G24" s="26">
        <v>0.06153846153846154</v>
      </c>
    </row>
    <row r="25" spans="1:7" ht="14.25" customHeight="1">
      <c r="A25" s="54">
        <v>15</v>
      </c>
      <c r="B25" s="27" t="s">
        <v>24</v>
      </c>
      <c r="C25" s="28">
        <v>54</v>
      </c>
      <c r="D25" s="74">
        <v>0.008739278200356044</v>
      </c>
      <c r="E25" s="46">
        <v>54</v>
      </c>
      <c r="F25" s="115">
        <v>0.009243409791167409</v>
      </c>
      <c r="G25" s="47">
        <v>0</v>
      </c>
    </row>
    <row r="26" spans="1:7" ht="14.25" customHeight="1" hidden="1">
      <c r="A26" s="52"/>
      <c r="B26" s="59"/>
      <c r="C26" s="61"/>
      <c r="D26" s="117"/>
      <c r="E26" s="62"/>
      <c r="F26" s="118"/>
      <c r="G26" s="63"/>
    </row>
    <row r="27" spans="1:7" ht="14.25" customHeight="1">
      <c r="A27" s="60"/>
      <c r="B27" s="27" t="s">
        <v>10</v>
      </c>
      <c r="C27" s="28">
        <f>C28-SUM(C11:C26)</f>
        <v>592</v>
      </c>
      <c r="D27" s="119">
        <f>C27/C28</f>
        <v>0.09580838323353294</v>
      </c>
      <c r="E27" s="28">
        <f>E28-SUM(E11:E26)</f>
        <v>449</v>
      </c>
      <c r="F27" s="119">
        <f>E27/E28</f>
        <v>0.07685724067100308</v>
      </c>
      <c r="G27" s="36">
        <f>C27/E27-1</f>
        <v>0.31848552338530056</v>
      </c>
    </row>
    <row r="28" spans="1:7" ht="14.25" customHeight="1">
      <c r="A28" s="35"/>
      <c r="B28" s="29" t="s">
        <v>11</v>
      </c>
      <c r="C28" s="31">
        <v>6179</v>
      </c>
      <c r="D28" s="32">
        <v>1</v>
      </c>
      <c r="E28" s="33">
        <v>5842</v>
      </c>
      <c r="F28" s="34">
        <v>1.0000000000000002</v>
      </c>
      <c r="G28" s="56">
        <v>0.057685724067100264</v>
      </c>
    </row>
    <row r="29" ht="12.75" customHeight="1">
      <c r="A29" s="48" t="s">
        <v>13</v>
      </c>
    </row>
    <row r="30" ht="15">
      <c r="A30" t="s">
        <v>69</v>
      </c>
    </row>
    <row r="31" ht="15">
      <c r="A31" s="30" t="s">
        <v>70</v>
      </c>
    </row>
    <row r="47" ht="15" customHeight="1"/>
    <row r="49" ht="15" customHeight="1"/>
    <row r="73" ht="15">
      <c r="A7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7" dxfId="47" operator="lessThan">
      <formula>0</formula>
    </cfRule>
  </conditionalFormatting>
  <conditionalFormatting sqref="G26">
    <cfRule type="cellIs" priority="6" dxfId="47" operator="lessThan">
      <formula>0</formula>
    </cfRule>
  </conditionalFormatting>
  <conditionalFormatting sqref="C26:G26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8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L44" sqref="L44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111</v>
      </c>
    </row>
    <row r="2" spans="1:10" ht="14.25" customHeight="1">
      <c r="A2" s="95" t="s">
        <v>30</v>
      </c>
      <c r="B2" s="95"/>
      <c r="C2" s="95"/>
      <c r="D2" s="95"/>
      <c r="E2" s="95"/>
      <c r="F2" s="95"/>
      <c r="G2" s="95"/>
      <c r="H2" s="44"/>
      <c r="I2" s="44"/>
      <c r="J2" s="44"/>
    </row>
    <row r="3" spans="1:10" ht="14.25" customHeight="1">
      <c r="A3" s="96" t="s">
        <v>31</v>
      </c>
      <c r="B3" s="96"/>
      <c r="C3" s="96"/>
      <c r="D3" s="96"/>
      <c r="E3" s="96"/>
      <c r="F3" s="96"/>
      <c r="G3" s="96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97" t="s">
        <v>0</v>
      </c>
      <c r="B5" s="99" t="s">
        <v>1</v>
      </c>
      <c r="C5" s="101" t="s">
        <v>116</v>
      </c>
      <c r="D5" s="102"/>
      <c r="E5" s="102"/>
      <c r="F5" s="102"/>
      <c r="G5" s="103"/>
    </row>
    <row r="6" spans="1:7" ht="14.25" customHeight="1">
      <c r="A6" s="98"/>
      <c r="B6" s="100"/>
      <c r="C6" s="104" t="s">
        <v>117</v>
      </c>
      <c r="D6" s="105"/>
      <c r="E6" s="105"/>
      <c r="F6" s="105"/>
      <c r="G6" s="106"/>
    </row>
    <row r="7" spans="1:7" ht="14.25" customHeight="1">
      <c r="A7" s="98"/>
      <c r="B7" s="98"/>
      <c r="C7" s="107">
        <v>2018</v>
      </c>
      <c r="D7" s="108"/>
      <c r="E7" s="111">
        <v>2017</v>
      </c>
      <c r="F7" s="108"/>
      <c r="G7" s="90" t="s">
        <v>3</v>
      </c>
    </row>
    <row r="8" spans="1:7" ht="14.25" customHeight="1">
      <c r="A8" s="91" t="s">
        <v>4</v>
      </c>
      <c r="B8" s="91" t="s">
        <v>5</v>
      </c>
      <c r="C8" s="109"/>
      <c r="D8" s="110"/>
      <c r="E8" s="112"/>
      <c r="F8" s="110"/>
      <c r="G8" s="90"/>
    </row>
    <row r="9" spans="1:7" ht="14.25" customHeight="1">
      <c r="A9" s="91"/>
      <c r="B9" s="91"/>
      <c r="C9" s="39" t="s">
        <v>6</v>
      </c>
      <c r="D9" s="68" t="s">
        <v>2</v>
      </c>
      <c r="E9" s="86" t="s">
        <v>6</v>
      </c>
      <c r="F9" s="68" t="s">
        <v>2</v>
      </c>
      <c r="G9" s="93" t="s">
        <v>7</v>
      </c>
    </row>
    <row r="10" spans="1:7" ht="14.25" customHeight="1">
      <c r="A10" s="92"/>
      <c r="B10" s="92"/>
      <c r="C10" s="38" t="s">
        <v>8</v>
      </c>
      <c r="D10" s="84" t="s">
        <v>9</v>
      </c>
      <c r="E10" s="14" t="s">
        <v>8</v>
      </c>
      <c r="F10" s="84" t="s">
        <v>9</v>
      </c>
      <c r="G10" s="94"/>
    </row>
    <row r="11" spans="1:7" ht="14.25" customHeight="1">
      <c r="A11" s="52">
        <v>1</v>
      </c>
      <c r="B11" s="15" t="s">
        <v>33</v>
      </c>
      <c r="C11" s="16">
        <v>2583</v>
      </c>
      <c r="D11" s="78">
        <v>0.2840021990104453</v>
      </c>
      <c r="E11" s="18">
        <v>3324</v>
      </c>
      <c r="F11" s="113">
        <v>0.3383206106870229</v>
      </c>
      <c r="G11" s="20">
        <v>-0.22292418772563172</v>
      </c>
    </row>
    <row r="12" spans="1:7" ht="14.25" customHeight="1">
      <c r="A12" s="53">
        <v>2</v>
      </c>
      <c r="B12" s="21" t="s">
        <v>32</v>
      </c>
      <c r="C12" s="22">
        <v>2503</v>
      </c>
      <c r="D12" s="79">
        <v>0.27520615722924685</v>
      </c>
      <c r="E12" s="24">
        <v>2079</v>
      </c>
      <c r="F12" s="114">
        <v>0.2116030534351145</v>
      </c>
      <c r="G12" s="26">
        <v>0.20394420394420387</v>
      </c>
    </row>
    <row r="13" spans="1:7" ht="14.25" customHeight="1">
      <c r="A13" s="53">
        <v>3</v>
      </c>
      <c r="B13" s="21" t="s">
        <v>37</v>
      </c>
      <c r="C13" s="22">
        <v>527</v>
      </c>
      <c r="D13" s="79">
        <v>0.05794392523364486</v>
      </c>
      <c r="E13" s="24">
        <v>374</v>
      </c>
      <c r="F13" s="114">
        <v>0.03806615776081425</v>
      </c>
      <c r="G13" s="26">
        <v>0.40909090909090917</v>
      </c>
    </row>
    <row r="14" spans="1:7" ht="14.25" customHeight="1">
      <c r="A14" s="53">
        <v>4</v>
      </c>
      <c r="B14" s="21" t="s">
        <v>21</v>
      </c>
      <c r="C14" s="22">
        <v>510</v>
      </c>
      <c r="D14" s="79">
        <v>0.056074766355140186</v>
      </c>
      <c r="E14" s="24">
        <v>510</v>
      </c>
      <c r="F14" s="114">
        <v>0.051908396946564885</v>
      </c>
      <c r="G14" s="26">
        <v>0</v>
      </c>
    </row>
    <row r="15" spans="1:7" ht="14.25" customHeight="1">
      <c r="A15" s="54">
        <v>5</v>
      </c>
      <c r="B15" s="27" t="s">
        <v>34</v>
      </c>
      <c r="C15" s="28">
        <v>486</v>
      </c>
      <c r="D15" s="74">
        <v>0.053435953820780646</v>
      </c>
      <c r="E15" s="46">
        <v>442</v>
      </c>
      <c r="F15" s="115">
        <v>0.04498727735368957</v>
      </c>
      <c r="G15" s="47">
        <v>0.09954751131221728</v>
      </c>
    </row>
    <row r="16" spans="1:7" ht="14.25" customHeight="1">
      <c r="A16" s="52">
        <v>6</v>
      </c>
      <c r="B16" s="15" t="s">
        <v>75</v>
      </c>
      <c r="C16" s="16">
        <v>370</v>
      </c>
      <c r="D16" s="78">
        <v>0.04068169323804288</v>
      </c>
      <c r="E16" s="18">
        <v>304</v>
      </c>
      <c r="F16" s="113">
        <v>0.03094147582697201</v>
      </c>
      <c r="G16" s="20">
        <v>0.2171052631578947</v>
      </c>
    </row>
    <row r="17" spans="1:7" ht="14.25" customHeight="1">
      <c r="A17" s="53">
        <v>7</v>
      </c>
      <c r="B17" s="21" t="s">
        <v>66</v>
      </c>
      <c r="C17" s="22">
        <v>249</v>
      </c>
      <c r="D17" s="79">
        <v>0.02737768004398021</v>
      </c>
      <c r="E17" s="24">
        <v>428</v>
      </c>
      <c r="F17" s="114">
        <v>0.04356234096692112</v>
      </c>
      <c r="G17" s="26">
        <v>-0.4182242990654206</v>
      </c>
    </row>
    <row r="18" spans="1:7" ht="14.25" customHeight="1">
      <c r="A18" s="53">
        <v>8</v>
      </c>
      <c r="B18" s="21" t="s">
        <v>36</v>
      </c>
      <c r="C18" s="22">
        <v>176</v>
      </c>
      <c r="D18" s="79">
        <v>0.019351291918636614</v>
      </c>
      <c r="E18" s="24">
        <v>232</v>
      </c>
      <c r="F18" s="114">
        <v>0.02361323155216285</v>
      </c>
      <c r="G18" s="26">
        <v>-0.24137931034482762</v>
      </c>
    </row>
    <row r="19" spans="1:7" ht="14.25" customHeight="1">
      <c r="A19" s="53">
        <v>9</v>
      </c>
      <c r="B19" s="21" t="s">
        <v>35</v>
      </c>
      <c r="C19" s="22">
        <v>162</v>
      </c>
      <c r="D19" s="79">
        <v>0.017811984606926883</v>
      </c>
      <c r="E19" s="24">
        <v>273</v>
      </c>
      <c r="F19" s="114">
        <v>0.027786259541984732</v>
      </c>
      <c r="G19" s="26">
        <v>-0.4065934065934066</v>
      </c>
    </row>
    <row r="20" spans="1:7" ht="14.25" customHeight="1">
      <c r="A20" s="54">
        <v>10</v>
      </c>
      <c r="B20" s="27" t="s">
        <v>39</v>
      </c>
      <c r="C20" s="28">
        <v>149</v>
      </c>
      <c r="D20" s="74">
        <v>0.016382627817482134</v>
      </c>
      <c r="E20" s="46">
        <v>208</v>
      </c>
      <c r="F20" s="115">
        <v>0.021170483460559796</v>
      </c>
      <c r="G20" s="47">
        <v>-0.28365384615384615</v>
      </c>
    </row>
    <row r="21" spans="1:7" ht="14.25" customHeight="1">
      <c r="A21" s="52">
        <v>11</v>
      </c>
      <c r="B21" s="15" t="s">
        <v>38</v>
      </c>
      <c r="C21" s="16">
        <v>96</v>
      </c>
      <c r="D21" s="78">
        <v>0.010555250137438153</v>
      </c>
      <c r="E21" s="18">
        <v>125</v>
      </c>
      <c r="F21" s="113">
        <v>0.01272264631043257</v>
      </c>
      <c r="G21" s="20">
        <v>-0.23199999999999998</v>
      </c>
    </row>
    <row r="22" spans="1:7" ht="14.25" customHeight="1">
      <c r="A22" s="53">
        <v>12</v>
      </c>
      <c r="B22" s="21" t="s">
        <v>106</v>
      </c>
      <c r="C22" s="22">
        <v>90</v>
      </c>
      <c r="D22" s="79">
        <v>0.009895547003848268</v>
      </c>
      <c r="E22" s="24">
        <v>91</v>
      </c>
      <c r="F22" s="114">
        <v>0.00926208651399491</v>
      </c>
      <c r="G22" s="26">
        <v>-0.01098901098901095</v>
      </c>
    </row>
    <row r="23" spans="1:7" ht="14.25" customHeight="1">
      <c r="A23" s="53">
        <v>13</v>
      </c>
      <c r="B23" s="21" t="s">
        <v>107</v>
      </c>
      <c r="C23" s="22">
        <v>86</v>
      </c>
      <c r="D23" s="79">
        <v>0.009455744914788346</v>
      </c>
      <c r="E23" s="24">
        <v>46</v>
      </c>
      <c r="F23" s="114">
        <v>0.004681933842239186</v>
      </c>
      <c r="G23" s="26">
        <v>0.8695652173913044</v>
      </c>
    </row>
    <row r="24" spans="1:7" ht="14.25" customHeight="1">
      <c r="A24" s="53">
        <v>14</v>
      </c>
      <c r="B24" s="21" t="s">
        <v>77</v>
      </c>
      <c r="C24" s="22">
        <v>78</v>
      </c>
      <c r="D24" s="79">
        <v>0.0085761407366685</v>
      </c>
      <c r="E24" s="24">
        <v>103</v>
      </c>
      <c r="F24" s="114">
        <v>0.010483460559796438</v>
      </c>
      <c r="G24" s="26">
        <v>-0.24271844660194175</v>
      </c>
    </row>
    <row r="25" spans="1:7" ht="14.25" customHeight="1">
      <c r="A25" s="54">
        <v>15</v>
      </c>
      <c r="B25" s="27" t="s">
        <v>72</v>
      </c>
      <c r="C25" s="28">
        <v>76</v>
      </c>
      <c r="D25" s="74">
        <v>0.008356239692138537</v>
      </c>
      <c r="E25" s="46">
        <v>109</v>
      </c>
      <c r="F25" s="115">
        <v>0.011094147582697202</v>
      </c>
      <c r="G25" s="47">
        <v>-0.3027522935779816</v>
      </c>
    </row>
    <row r="26" spans="1:7" ht="14.25" customHeight="1" hidden="1">
      <c r="A26" s="52" t="s">
        <v>82</v>
      </c>
      <c r="B26" s="15"/>
      <c r="C26" s="16"/>
      <c r="D26" s="17"/>
      <c r="E26" s="18"/>
      <c r="F26" s="19"/>
      <c r="G26" s="20"/>
    </row>
    <row r="27" spans="1:7" ht="14.25" customHeight="1" hidden="1">
      <c r="A27" s="53"/>
      <c r="B27" s="21"/>
      <c r="C27" s="22"/>
      <c r="D27" s="23"/>
      <c r="E27" s="24"/>
      <c r="F27" s="25"/>
      <c r="G27" s="79"/>
    </row>
    <row r="28" spans="1:7" ht="14.25" customHeight="1" hidden="1">
      <c r="A28" s="37"/>
      <c r="B28" s="27"/>
      <c r="C28" s="28"/>
      <c r="D28" s="83"/>
      <c r="E28" s="28"/>
      <c r="F28" s="83"/>
      <c r="G28" s="36"/>
    </row>
    <row r="29" spans="1:7" ht="14.25" customHeight="1">
      <c r="A29" s="35"/>
      <c r="B29" s="29" t="s">
        <v>11</v>
      </c>
      <c r="C29" s="31">
        <v>9095</v>
      </c>
      <c r="D29" s="32">
        <v>1</v>
      </c>
      <c r="E29" s="33">
        <v>9825</v>
      </c>
      <c r="F29" s="34">
        <v>0.9999999999999993</v>
      </c>
      <c r="G29" s="56">
        <v>-0.0743002544529262</v>
      </c>
    </row>
    <row r="30" ht="12" customHeight="1">
      <c r="A30" s="48" t="s">
        <v>13</v>
      </c>
    </row>
    <row r="31" ht="15">
      <c r="A31" t="s">
        <v>71</v>
      </c>
    </row>
    <row r="32" ht="15">
      <c r="A32" s="30" t="s">
        <v>70</v>
      </c>
    </row>
    <row r="33" ht="15">
      <c r="A3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8">
    <cfRule type="cellIs" priority="7" dxfId="47" operator="lessThan">
      <formula>0</formula>
    </cfRule>
  </conditionalFormatting>
  <conditionalFormatting sqref="G26:G27">
    <cfRule type="cellIs" priority="6" dxfId="47" operator="lessThan">
      <formula>0</formula>
    </cfRule>
  </conditionalFormatting>
  <conditionalFormatting sqref="C26:G27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9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M102" sqref="M102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3" t="s">
        <v>119</v>
      </c>
    </row>
    <row r="2" spans="1:9" ht="14.25" customHeight="1">
      <c r="A2" s="95" t="s">
        <v>40</v>
      </c>
      <c r="B2" s="95"/>
      <c r="C2" s="95"/>
      <c r="D2" s="95"/>
      <c r="E2" s="95"/>
      <c r="F2" s="95"/>
      <c r="G2" s="95"/>
      <c r="H2" s="44"/>
      <c r="I2" s="44"/>
    </row>
    <row r="3" spans="1:9" ht="14.25" customHeight="1">
      <c r="A3" s="96" t="s">
        <v>41</v>
      </c>
      <c r="B3" s="96"/>
      <c r="C3" s="96"/>
      <c r="D3" s="96"/>
      <c r="E3" s="96"/>
      <c r="F3" s="96"/>
      <c r="G3" s="96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97" t="s">
        <v>0</v>
      </c>
      <c r="B5" s="99" t="s">
        <v>1</v>
      </c>
      <c r="C5" s="101" t="s">
        <v>116</v>
      </c>
      <c r="D5" s="102"/>
      <c r="E5" s="102"/>
      <c r="F5" s="102"/>
      <c r="G5" s="103"/>
    </row>
    <row r="6" spans="1:7" ht="14.25" customHeight="1">
      <c r="A6" s="98"/>
      <c r="B6" s="100"/>
      <c r="C6" s="104" t="s">
        <v>117</v>
      </c>
      <c r="D6" s="105"/>
      <c r="E6" s="105"/>
      <c r="F6" s="105"/>
      <c r="G6" s="106"/>
    </row>
    <row r="7" spans="1:7" ht="14.25" customHeight="1">
      <c r="A7" s="98"/>
      <c r="B7" s="98"/>
      <c r="C7" s="107">
        <v>2018</v>
      </c>
      <c r="D7" s="108"/>
      <c r="E7" s="111">
        <v>2017</v>
      </c>
      <c r="F7" s="108"/>
      <c r="G7" s="90" t="s">
        <v>3</v>
      </c>
    </row>
    <row r="8" spans="1:7" ht="14.25" customHeight="1">
      <c r="A8" s="91" t="s">
        <v>4</v>
      </c>
      <c r="B8" s="91" t="s">
        <v>5</v>
      </c>
      <c r="C8" s="109"/>
      <c r="D8" s="110"/>
      <c r="E8" s="112"/>
      <c r="F8" s="110"/>
      <c r="G8" s="90"/>
    </row>
    <row r="9" spans="1:7" ht="14.25" customHeight="1">
      <c r="A9" s="91"/>
      <c r="B9" s="91"/>
      <c r="C9" s="39" t="s">
        <v>6</v>
      </c>
      <c r="D9" s="68" t="s">
        <v>2</v>
      </c>
      <c r="E9" s="86" t="s">
        <v>6</v>
      </c>
      <c r="F9" s="68" t="s">
        <v>2</v>
      </c>
      <c r="G9" s="93" t="s">
        <v>7</v>
      </c>
    </row>
    <row r="10" spans="1:7" ht="14.25" customHeight="1">
      <c r="A10" s="92"/>
      <c r="B10" s="92"/>
      <c r="C10" s="38" t="s">
        <v>8</v>
      </c>
      <c r="D10" s="84" t="s">
        <v>9</v>
      </c>
      <c r="E10" s="14" t="s">
        <v>8</v>
      </c>
      <c r="F10" s="84" t="s">
        <v>9</v>
      </c>
      <c r="G10" s="94"/>
    </row>
    <row r="11" spans="1:7" ht="14.25" customHeight="1">
      <c r="A11" s="52">
        <v>1</v>
      </c>
      <c r="B11" s="15" t="s">
        <v>42</v>
      </c>
      <c r="C11" s="16">
        <v>492</v>
      </c>
      <c r="D11" s="78">
        <v>0.46502835538752363</v>
      </c>
      <c r="E11" s="18">
        <v>327</v>
      </c>
      <c r="F11" s="113">
        <v>0.43658210947930576</v>
      </c>
      <c r="G11" s="20">
        <v>0.5045871559633028</v>
      </c>
    </row>
    <row r="12" spans="1:7" ht="14.25" customHeight="1">
      <c r="A12" s="53">
        <v>2</v>
      </c>
      <c r="B12" s="21" t="s">
        <v>43</v>
      </c>
      <c r="C12" s="22">
        <v>131</v>
      </c>
      <c r="D12" s="79">
        <v>0.12381852551984877</v>
      </c>
      <c r="E12" s="24">
        <v>132</v>
      </c>
      <c r="F12" s="114">
        <v>0.17623497997329773</v>
      </c>
      <c r="G12" s="26">
        <v>-0.007575757575757569</v>
      </c>
    </row>
    <row r="13" spans="1:7" ht="14.25" customHeight="1">
      <c r="A13" s="53">
        <v>3</v>
      </c>
      <c r="B13" s="21" t="s">
        <v>44</v>
      </c>
      <c r="C13" s="22">
        <v>91</v>
      </c>
      <c r="D13" s="79">
        <v>0.08601134215500945</v>
      </c>
      <c r="E13" s="24">
        <v>55</v>
      </c>
      <c r="F13" s="114">
        <v>0.07343124165554073</v>
      </c>
      <c r="G13" s="26">
        <v>0.6545454545454545</v>
      </c>
    </row>
    <row r="14" spans="1:7" ht="14.25" customHeight="1">
      <c r="A14" s="53">
        <v>4</v>
      </c>
      <c r="B14" s="21" t="s">
        <v>16</v>
      </c>
      <c r="C14" s="22">
        <v>66</v>
      </c>
      <c r="D14" s="79">
        <v>0.062381852551984876</v>
      </c>
      <c r="E14" s="24">
        <v>38</v>
      </c>
      <c r="F14" s="114">
        <v>0.050734312416555405</v>
      </c>
      <c r="G14" s="26">
        <v>0.736842105263158</v>
      </c>
    </row>
    <row r="15" spans="1:7" ht="14.25" customHeight="1">
      <c r="A15" s="54">
        <v>5</v>
      </c>
      <c r="B15" s="27" t="s">
        <v>21</v>
      </c>
      <c r="C15" s="28">
        <v>46</v>
      </c>
      <c r="D15" s="74">
        <v>0.043478260869565216</v>
      </c>
      <c r="E15" s="46">
        <v>28</v>
      </c>
      <c r="F15" s="115">
        <v>0.037383177570093455</v>
      </c>
      <c r="G15" s="47">
        <v>0.6428571428571428</v>
      </c>
    </row>
    <row r="16" spans="1:7" ht="14.25" customHeight="1">
      <c r="A16" s="52">
        <v>6</v>
      </c>
      <c r="B16" s="15" t="s">
        <v>47</v>
      </c>
      <c r="C16" s="16">
        <v>28</v>
      </c>
      <c r="D16" s="78">
        <v>0.026465028355387523</v>
      </c>
      <c r="E16" s="18">
        <v>28</v>
      </c>
      <c r="F16" s="113">
        <v>0.037383177570093455</v>
      </c>
      <c r="G16" s="20">
        <v>0</v>
      </c>
    </row>
    <row r="17" spans="1:7" ht="14.25" customHeight="1">
      <c r="A17" s="53"/>
      <c r="B17" s="21" t="s">
        <v>108</v>
      </c>
      <c r="C17" s="22">
        <v>28</v>
      </c>
      <c r="D17" s="79">
        <v>0.026465028355387523</v>
      </c>
      <c r="E17" s="24">
        <v>15</v>
      </c>
      <c r="F17" s="114">
        <v>0.020026702269692925</v>
      </c>
      <c r="G17" s="26">
        <v>0.8666666666666667</v>
      </c>
    </row>
    <row r="18" spans="1:7" ht="14.25" customHeight="1">
      <c r="A18" s="53">
        <v>8</v>
      </c>
      <c r="B18" s="21" t="s">
        <v>63</v>
      </c>
      <c r="C18" s="22">
        <v>22</v>
      </c>
      <c r="D18" s="79">
        <v>0.020793950850661626</v>
      </c>
      <c r="E18" s="24">
        <v>19</v>
      </c>
      <c r="F18" s="114">
        <v>0.025367156208277702</v>
      </c>
      <c r="G18" s="26">
        <v>0.1578947368421053</v>
      </c>
    </row>
    <row r="19" spans="1:7" ht="14.25" customHeight="1">
      <c r="A19" s="53">
        <v>9</v>
      </c>
      <c r="B19" s="21" t="s">
        <v>45</v>
      </c>
      <c r="C19" s="22">
        <v>18</v>
      </c>
      <c r="D19" s="79">
        <v>0.017013232514177693</v>
      </c>
      <c r="E19" s="24">
        <v>20</v>
      </c>
      <c r="F19" s="114">
        <v>0.0267022696929239</v>
      </c>
      <c r="G19" s="26">
        <v>-0.09999999999999998</v>
      </c>
    </row>
    <row r="20" spans="1:7" ht="14.25" customHeight="1">
      <c r="A20" s="54">
        <v>10</v>
      </c>
      <c r="B20" s="27" t="s">
        <v>79</v>
      </c>
      <c r="C20" s="28">
        <v>17</v>
      </c>
      <c r="D20" s="74">
        <v>0.01606805293005671</v>
      </c>
      <c r="E20" s="46">
        <v>12</v>
      </c>
      <c r="F20" s="115">
        <v>0.01602136181575434</v>
      </c>
      <c r="G20" s="47">
        <v>0.41666666666666674</v>
      </c>
    </row>
    <row r="21" spans="1:7" ht="14.25" customHeight="1">
      <c r="A21" s="52">
        <v>11</v>
      </c>
      <c r="B21" s="15" t="s">
        <v>80</v>
      </c>
      <c r="C21" s="16">
        <v>15</v>
      </c>
      <c r="D21" s="78">
        <v>0.014177693761814745</v>
      </c>
      <c r="E21" s="18">
        <v>6</v>
      </c>
      <c r="F21" s="113">
        <v>0.00801068090787717</v>
      </c>
      <c r="G21" s="20">
        <v>1.5</v>
      </c>
    </row>
    <row r="22" spans="1:7" ht="14.25" customHeight="1">
      <c r="A22" s="53">
        <v>12</v>
      </c>
      <c r="B22" s="21" t="s">
        <v>46</v>
      </c>
      <c r="C22" s="22">
        <v>13</v>
      </c>
      <c r="D22" s="79">
        <v>0.012287334593572778</v>
      </c>
      <c r="E22" s="24">
        <v>8</v>
      </c>
      <c r="F22" s="114">
        <v>0.010680907877169559</v>
      </c>
      <c r="G22" s="26">
        <v>0.625</v>
      </c>
    </row>
    <row r="23" spans="1:7" ht="14.25" customHeight="1">
      <c r="A23" s="53">
        <v>13</v>
      </c>
      <c r="B23" s="21" t="s">
        <v>109</v>
      </c>
      <c r="C23" s="22">
        <v>10</v>
      </c>
      <c r="D23" s="79">
        <v>0.00945179584120983</v>
      </c>
      <c r="E23" s="24">
        <v>3</v>
      </c>
      <c r="F23" s="114">
        <v>0.004005340453938585</v>
      </c>
      <c r="G23" s="26">
        <v>2.3333333333333335</v>
      </c>
    </row>
    <row r="24" spans="1:7" ht="14.25" customHeight="1">
      <c r="A24" s="53">
        <v>14</v>
      </c>
      <c r="B24" s="21" t="s">
        <v>120</v>
      </c>
      <c r="C24" s="22">
        <v>9</v>
      </c>
      <c r="D24" s="79">
        <v>0.008506616257088847</v>
      </c>
      <c r="E24" s="24">
        <v>11</v>
      </c>
      <c r="F24" s="114">
        <v>0.014686248331108143</v>
      </c>
      <c r="G24" s="26">
        <v>-0.18181818181818177</v>
      </c>
    </row>
    <row r="25" spans="1:7" ht="14.25" customHeight="1">
      <c r="A25" s="54"/>
      <c r="B25" s="27" t="s">
        <v>85</v>
      </c>
      <c r="C25" s="28">
        <v>9</v>
      </c>
      <c r="D25" s="74">
        <v>0.008506616257088847</v>
      </c>
      <c r="E25" s="46">
        <v>6</v>
      </c>
      <c r="F25" s="115">
        <v>0.00801068090787717</v>
      </c>
      <c r="G25" s="47">
        <v>0.5</v>
      </c>
    </row>
    <row r="26" spans="1:7" ht="14.25" customHeight="1" hidden="1">
      <c r="A26" s="54"/>
      <c r="B26" s="27"/>
      <c r="C26" s="28"/>
      <c r="D26" s="74"/>
      <c r="E26" s="61"/>
      <c r="F26" s="117"/>
      <c r="G26" s="74"/>
    </row>
    <row r="27" spans="1:7" ht="14.25" customHeight="1">
      <c r="A27" s="37"/>
      <c r="B27" s="27" t="s">
        <v>10</v>
      </c>
      <c r="C27" s="28">
        <f>C28-SUM(C11:C26)</f>
        <v>63</v>
      </c>
      <c r="D27" s="119">
        <f>C27/C28</f>
        <v>0.05954631379962193</v>
      </c>
      <c r="E27" s="28">
        <f>E28-SUM(E11:E26)</f>
        <v>41</v>
      </c>
      <c r="F27" s="119">
        <f>E27/E28</f>
        <v>0.05473965287049399</v>
      </c>
      <c r="G27" s="36">
        <f>C27/E27-1</f>
        <v>0.5365853658536586</v>
      </c>
    </row>
    <row r="28" spans="1:7" ht="15">
      <c r="A28" s="35"/>
      <c r="B28" s="29" t="s">
        <v>11</v>
      </c>
      <c r="C28" s="31">
        <v>1058</v>
      </c>
      <c r="D28" s="32">
        <v>1</v>
      </c>
      <c r="E28" s="33">
        <v>749</v>
      </c>
      <c r="F28" s="34">
        <v>1.0000000000000002</v>
      </c>
      <c r="G28" s="56">
        <v>0.4125500667556743</v>
      </c>
    </row>
    <row r="29" spans="1:8" ht="15">
      <c r="A29" s="48" t="s">
        <v>13</v>
      </c>
      <c r="H29" s="55"/>
    </row>
    <row r="30" ht="13.5" customHeight="1">
      <c r="A30" t="s">
        <v>71</v>
      </c>
    </row>
    <row r="31" ht="15">
      <c r="A31" s="30" t="s">
        <v>70</v>
      </c>
    </row>
    <row r="32" ht="15">
      <c r="A32" s="65"/>
    </row>
    <row r="49" ht="15">
      <c r="A49" t="s">
        <v>28</v>
      </c>
    </row>
    <row r="50" spans="1:7" ht="15">
      <c r="A50" s="95" t="s">
        <v>48</v>
      </c>
      <c r="B50" s="95"/>
      <c r="C50" s="95"/>
      <c r="D50" s="95"/>
      <c r="E50" s="95"/>
      <c r="F50" s="95"/>
      <c r="G50" s="95"/>
    </row>
    <row r="51" spans="1:7" ht="15">
      <c r="A51" s="96" t="s">
        <v>49</v>
      </c>
      <c r="B51" s="96"/>
      <c r="C51" s="96"/>
      <c r="D51" s="96"/>
      <c r="E51" s="96"/>
      <c r="F51" s="96"/>
      <c r="G51" s="96"/>
    </row>
    <row r="52" spans="1:7" ht="15" customHeight="1">
      <c r="A52" s="85"/>
      <c r="B52" s="85"/>
      <c r="C52" s="85"/>
      <c r="D52" s="85"/>
      <c r="E52" s="85"/>
      <c r="F52" s="85"/>
      <c r="G52" s="13" t="s">
        <v>12</v>
      </c>
    </row>
    <row r="53" spans="1:7" ht="15">
      <c r="A53" s="97" t="s">
        <v>0</v>
      </c>
      <c r="B53" s="99" t="s">
        <v>1</v>
      </c>
      <c r="C53" s="101" t="s">
        <v>116</v>
      </c>
      <c r="D53" s="102"/>
      <c r="E53" s="102"/>
      <c r="F53" s="102"/>
      <c r="G53" s="103"/>
    </row>
    <row r="54" spans="1:7" ht="15" customHeight="1">
      <c r="A54" s="98"/>
      <c r="B54" s="100"/>
      <c r="C54" s="104" t="s">
        <v>117</v>
      </c>
      <c r="D54" s="105"/>
      <c r="E54" s="105"/>
      <c r="F54" s="105"/>
      <c r="G54" s="106"/>
    </row>
    <row r="55" spans="1:7" ht="15" customHeight="1">
      <c r="A55" s="98"/>
      <c r="B55" s="98"/>
      <c r="C55" s="107">
        <v>2018</v>
      </c>
      <c r="D55" s="108"/>
      <c r="E55" s="111">
        <v>2017</v>
      </c>
      <c r="F55" s="108"/>
      <c r="G55" s="90" t="s">
        <v>3</v>
      </c>
    </row>
    <row r="56" spans="1:7" ht="15" customHeight="1">
      <c r="A56" s="91" t="s">
        <v>4</v>
      </c>
      <c r="B56" s="91" t="s">
        <v>5</v>
      </c>
      <c r="C56" s="109"/>
      <c r="D56" s="110"/>
      <c r="E56" s="112"/>
      <c r="F56" s="110"/>
      <c r="G56" s="90"/>
    </row>
    <row r="57" spans="1:7" ht="15" customHeight="1">
      <c r="A57" s="91"/>
      <c r="B57" s="91"/>
      <c r="C57" s="39" t="s">
        <v>6</v>
      </c>
      <c r="D57" s="68" t="s">
        <v>2</v>
      </c>
      <c r="E57" s="86" t="s">
        <v>6</v>
      </c>
      <c r="F57" s="68" t="s">
        <v>2</v>
      </c>
      <c r="G57" s="93" t="s">
        <v>7</v>
      </c>
    </row>
    <row r="58" spans="1:7" ht="15" customHeight="1">
      <c r="A58" s="92"/>
      <c r="B58" s="92"/>
      <c r="C58" s="38" t="s">
        <v>8</v>
      </c>
      <c r="D58" s="84" t="s">
        <v>9</v>
      </c>
      <c r="E58" s="14" t="s">
        <v>8</v>
      </c>
      <c r="F58" s="84" t="s">
        <v>9</v>
      </c>
      <c r="G58" s="94"/>
    </row>
    <row r="59" spans="1:7" ht="15">
      <c r="A59" s="52">
        <v>1</v>
      </c>
      <c r="B59" s="15" t="s">
        <v>52</v>
      </c>
      <c r="C59" s="69">
        <v>363</v>
      </c>
      <c r="D59" s="78">
        <v>0.21504739336492892</v>
      </c>
      <c r="E59" s="69">
        <v>297</v>
      </c>
      <c r="F59" s="113">
        <v>0.15436590436590436</v>
      </c>
      <c r="G59" s="20">
        <v>0.22222222222222232</v>
      </c>
    </row>
    <row r="60" spans="1:7" ht="15">
      <c r="A60" s="53">
        <v>2</v>
      </c>
      <c r="B60" s="21" t="s">
        <v>58</v>
      </c>
      <c r="C60" s="70">
        <v>248</v>
      </c>
      <c r="D60" s="79">
        <v>0.14691943127962084</v>
      </c>
      <c r="E60" s="70">
        <v>236</v>
      </c>
      <c r="F60" s="114">
        <v>0.12266112266112267</v>
      </c>
      <c r="G60" s="26">
        <v>0.05084745762711873</v>
      </c>
    </row>
    <row r="61" spans="1:7" ht="15">
      <c r="A61" s="53">
        <v>3</v>
      </c>
      <c r="B61" s="21" t="s">
        <v>53</v>
      </c>
      <c r="C61" s="70">
        <v>239</v>
      </c>
      <c r="D61" s="79">
        <v>0.1415876777251185</v>
      </c>
      <c r="E61" s="70">
        <v>193</v>
      </c>
      <c r="F61" s="114">
        <v>0.10031185031185032</v>
      </c>
      <c r="G61" s="26">
        <v>0.23834196891191706</v>
      </c>
    </row>
    <row r="62" spans="1:7" ht="15">
      <c r="A62" s="53">
        <v>4</v>
      </c>
      <c r="B62" s="21" t="s">
        <v>54</v>
      </c>
      <c r="C62" s="70">
        <v>179</v>
      </c>
      <c r="D62" s="79">
        <v>0.10604265402843602</v>
      </c>
      <c r="E62" s="70">
        <v>249</v>
      </c>
      <c r="F62" s="114">
        <v>0.1294178794178794</v>
      </c>
      <c r="G62" s="26">
        <v>-0.2811244979919679</v>
      </c>
    </row>
    <row r="63" spans="1:7" ht="15">
      <c r="A63" s="54">
        <v>5</v>
      </c>
      <c r="B63" s="27" t="s">
        <v>55</v>
      </c>
      <c r="C63" s="71">
        <v>127</v>
      </c>
      <c r="D63" s="74">
        <v>0.07523696682464455</v>
      </c>
      <c r="E63" s="71">
        <v>156</v>
      </c>
      <c r="F63" s="115">
        <v>0.08108108108108109</v>
      </c>
      <c r="G63" s="47">
        <v>-0.1858974358974359</v>
      </c>
    </row>
    <row r="64" spans="1:7" ht="15">
      <c r="A64" s="52">
        <v>6</v>
      </c>
      <c r="B64" s="15" t="s">
        <v>56</v>
      </c>
      <c r="C64" s="69">
        <v>102</v>
      </c>
      <c r="D64" s="78">
        <v>0.06042654028436019</v>
      </c>
      <c r="E64" s="69">
        <v>232</v>
      </c>
      <c r="F64" s="113">
        <v>0.12058212058212059</v>
      </c>
      <c r="G64" s="20">
        <v>-0.5603448275862069</v>
      </c>
    </row>
    <row r="65" spans="1:7" ht="15">
      <c r="A65" s="53">
        <v>7</v>
      </c>
      <c r="B65" s="21" t="s">
        <v>47</v>
      </c>
      <c r="C65" s="70">
        <v>94</v>
      </c>
      <c r="D65" s="79">
        <v>0.05568720379146919</v>
      </c>
      <c r="E65" s="70">
        <v>150</v>
      </c>
      <c r="F65" s="114">
        <v>0.07796257796257797</v>
      </c>
      <c r="G65" s="26">
        <v>-0.3733333333333333</v>
      </c>
    </row>
    <row r="66" spans="1:7" ht="15">
      <c r="A66" s="53">
        <v>8</v>
      </c>
      <c r="B66" s="21" t="s">
        <v>60</v>
      </c>
      <c r="C66" s="70">
        <v>66</v>
      </c>
      <c r="D66" s="79">
        <v>0.03909952606635071</v>
      </c>
      <c r="E66" s="70">
        <v>58</v>
      </c>
      <c r="F66" s="114">
        <v>0.030145530145530147</v>
      </c>
      <c r="G66" s="26">
        <v>0.13793103448275867</v>
      </c>
    </row>
    <row r="67" spans="1:7" ht="15">
      <c r="A67" s="53">
        <v>9</v>
      </c>
      <c r="B67" s="21" t="s">
        <v>67</v>
      </c>
      <c r="C67" s="70">
        <v>51</v>
      </c>
      <c r="D67" s="79">
        <v>0.030213270142180094</v>
      </c>
      <c r="E67" s="70">
        <v>46</v>
      </c>
      <c r="F67" s="114">
        <v>0.02390852390852391</v>
      </c>
      <c r="G67" s="26">
        <v>0.10869565217391308</v>
      </c>
    </row>
    <row r="68" spans="1:7" ht="15">
      <c r="A68" s="54">
        <v>10</v>
      </c>
      <c r="B68" s="27" t="s">
        <v>57</v>
      </c>
      <c r="C68" s="71">
        <v>43</v>
      </c>
      <c r="D68" s="74">
        <v>0.0254739336492891</v>
      </c>
      <c r="E68" s="71">
        <v>47</v>
      </c>
      <c r="F68" s="115">
        <v>0.02442827442827443</v>
      </c>
      <c r="G68" s="47">
        <v>-0.08510638297872342</v>
      </c>
    </row>
    <row r="69" spans="1:7" ht="15">
      <c r="A69" s="52">
        <v>11</v>
      </c>
      <c r="B69" s="15" t="s">
        <v>86</v>
      </c>
      <c r="C69" s="69">
        <v>30</v>
      </c>
      <c r="D69" s="78">
        <v>0.017772511848341232</v>
      </c>
      <c r="E69" s="69">
        <v>7</v>
      </c>
      <c r="F69" s="113">
        <v>0.0036382536382536385</v>
      </c>
      <c r="G69" s="20">
        <v>3.2857142857142856</v>
      </c>
    </row>
    <row r="70" spans="1:7" ht="15">
      <c r="A70" s="53"/>
      <c r="B70" s="21" t="s">
        <v>59</v>
      </c>
      <c r="C70" s="70">
        <v>30</v>
      </c>
      <c r="D70" s="79">
        <v>0.017772511848341232</v>
      </c>
      <c r="E70" s="70">
        <v>84</v>
      </c>
      <c r="F70" s="114">
        <v>0.04365904365904366</v>
      </c>
      <c r="G70" s="26">
        <v>-0.6428571428571428</v>
      </c>
    </row>
    <row r="71" spans="1:7" ht="15">
      <c r="A71" s="53">
        <v>13</v>
      </c>
      <c r="B71" s="21" t="s">
        <v>76</v>
      </c>
      <c r="C71" s="70">
        <v>21</v>
      </c>
      <c r="D71" s="79">
        <v>0.012440758293838863</v>
      </c>
      <c r="E71" s="70">
        <v>14</v>
      </c>
      <c r="F71" s="114">
        <v>0.007276507276507277</v>
      </c>
      <c r="G71" s="26">
        <v>0.5</v>
      </c>
    </row>
    <row r="72" spans="1:7" ht="15">
      <c r="A72" s="53">
        <v>14</v>
      </c>
      <c r="B72" s="21" t="s">
        <v>81</v>
      </c>
      <c r="C72" s="70">
        <v>18</v>
      </c>
      <c r="D72" s="79">
        <v>0.01066350710900474</v>
      </c>
      <c r="E72" s="70">
        <v>11</v>
      </c>
      <c r="F72" s="114">
        <v>0.005717255717255718</v>
      </c>
      <c r="G72" s="26">
        <v>0.6363636363636365</v>
      </c>
    </row>
    <row r="73" spans="1:7" ht="15">
      <c r="A73" s="54">
        <v>15</v>
      </c>
      <c r="B73" s="27" t="s">
        <v>110</v>
      </c>
      <c r="C73" s="71">
        <v>15</v>
      </c>
      <c r="D73" s="74">
        <v>0.008886255924170616</v>
      </c>
      <c r="E73" s="71">
        <v>10</v>
      </c>
      <c r="F73" s="115">
        <v>0.005197505197505198</v>
      </c>
      <c r="G73" s="47">
        <v>0.5</v>
      </c>
    </row>
    <row r="74" spans="1:7" ht="15">
      <c r="A74" s="54"/>
      <c r="B74" s="27" t="s">
        <v>121</v>
      </c>
      <c r="C74" s="71">
        <v>15</v>
      </c>
      <c r="D74" s="74">
        <v>0.008886255924170616</v>
      </c>
      <c r="E74" s="71">
        <v>32</v>
      </c>
      <c r="F74" s="115">
        <v>0.016632016632016633</v>
      </c>
      <c r="G74" s="63">
        <v>-0.53125</v>
      </c>
    </row>
    <row r="75" spans="1:7" ht="15">
      <c r="A75" s="60"/>
      <c r="B75" s="59" t="s">
        <v>10</v>
      </c>
      <c r="C75" s="80">
        <f>C76-SUM(C59:C74)</f>
        <v>47</v>
      </c>
      <c r="D75" s="116">
        <f>C75/C76</f>
        <v>0.027843601895734597</v>
      </c>
      <c r="E75" s="80">
        <f>E76-SUM(E59:E74)</f>
        <v>102</v>
      </c>
      <c r="F75" s="116">
        <f>E75/E76</f>
        <v>0.05301455301455302</v>
      </c>
      <c r="G75" s="67">
        <f>C75/E75-1</f>
        <v>-0.5392156862745099</v>
      </c>
    </row>
    <row r="76" spans="1:7" ht="15">
      <c r="A76" s="35"/>
      <c r="B76" s="29" t="s">
        <v>11</v>
      </c>
      <c r="C76" s="72">
        <v>1688</v>
      </c>
      <c r="D76" s="32">
        <v>1</v>
      </c>
      <c r="E76" s="72">
        <v>1924</v>
      </c>
      <c r="F76" s="34">
        <v>1</v>
      </c>
      <c r="G76" s="56">
        <v>-0.12266112266112261</v>
      </c>
    </row>
    <row r="77" spans="1:8" ht="15">
      <c r="A77" s="49" t="s">
        <v>50</v>
      </c>
      <c r="H77" s="55"/>
    </row>
    <row r="78" ht="15">
      <c r="A78" s="51" t="s">
        <v>61</v>
      </c>
    </row>
    <row r="79" ht="15">
      <c r="A79" t="s">
        <v>71</v>
      </c>
    </row>
    <row r="80" ht="15">
      <c r="A80" s="50" t="s">
        <v>51</v>
      </c>
    </row>
    <row r="81" ht="15">
      <c r="A81" s="30" t="s">
        <v>70</v>
      </c>
    </row>
    <row r="82" ht="15">
      <c r="A82" s="65"/>
    </row>
  </sheetData>
  <sheetProtection/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12" dxfId="47" operator="lessThan">
      <formula>0</formula>
    </cfRule>
  </conditionalFormatting>
  <conditionalFormatting sqref="G75">
    <cfRule type="cellIs" priority="11" dxfId="47" operator="lessThan">
      <formula>0</formula>
    </cfRule>
  </conditionalFormatting>
  <conditionalFormatting sqref="G11:G15">
    <cfRule type="cellIs" priority="10" dxfId="47" operator="lessThan">
      <formula>0</formula>
    </cfRule>
  </conditionalFormatting>
  <conditionalFormatting sqref="G16:G26">
    <cfRule type="cellIs" priority="9" dxfId="47" operator="lessThan">
      <formula>0</formula>
    </cfRule>
  </conditionalFormatting>
  <conditionalFormatting sqref="C11:G26">
    <cfRule type="cellIs" priority="8" dxfId="48" operator="equal">
      <formula>0</formula>
    </cfRule>
  </conditionalFormatting>
  <conditionalFormatting sqref="G28">
    <cfRule type="cellIs" priority="7" dxfId="47" operator="lessThan">
      <formula>0</formula>
    </cfRule>
  </conditionalFormatting>
  <conditionalFormatting sqref="G59:G63">
    <cfRule type="cellIs" priority="6" dxfId="47" operator="lessThan">
      <formula>0</formula>
    </cfRule>
  </conditionalFormatting>
  <conditionalFormatting sqref="G64:G74">
    <cfRule type="cellIs" priority="5" dxfId="47" operator="lessThan">
      <formula>0</formula>
    </cfRule>
  </conditionalFormatting>
  <conditionalFormatting sqref="D59:D74 F59:G74">
    <cfRule type="cellIs" priority="4" dxfId="48" operator="equal">
      <formula>0</formula>
    </cfRule>
  </conditionalFormatting>
  <conditionalFormatting sqref="C59:C74">
    <cfRule type="cellIs" priority="3" dxfId="48" operator="equal">
      <formula>0</formula>
    </cfRule>
  </conditionalFormatting>
  <conditionalFormatting sqref="E59:E74">
    <cfRule type="cellIs" priority="2" dxfId="48" operator="equal">
      <formula>0</formula>
    </cfRule>
  </conditionalFormatting>
  <conditionalFormatting sqref="G76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2018-04-16T13:31:12Z</dcterms:modified>
  <cp:category/>
  <cp:version/>
  <cp:contentType/>
  <cp:contentStatus/>
</cp:coreProperties>
</file>